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Web Page Drupal Updates Do Not Remove\Fisal Office\Start Up Policy March 2016\"/>
    </mc:Choice>
  </mc:AlternateContent>
  <bookViews>
    <workbookView xWindow="0" yWindow="0" windowWidth="21570" windowHeight="9660"/>
  </bookViews>
  <sheets>
    <sheet name="Start-Up Reimb Request #1" sheetId="1" r:id="rId1"/>
    <sheet name="Start-Up Reimb Request #2" sheetId="3" r:id="rId2"/>
    <sheet name="Start-Up Reimb Request #3" sheetId="5" r:id="rId3"/>
    <sheet name="Start-Up Reimb Request #4" sheetId="6" r:id="rId4"/>
    <sheet name="Start-Up Reimb Request #5" sheetId="7" r:id="rId5"/>
    <sheet name="Start-Up Reimb Request #6" sheetId="8" r:id="rId6"/>
    <sheet name="Start-Up Reimb TOTAL" sheetId="9" r:id="rId7"/>
    <sheet name="ReimbYr" sheetId="4" state="hidden" r:id="rId8"/>
    <sheet name="Calcs" sheetId="2" state="hidden" r:id="rId9"/>
  </sheets>
  <definedNames>
    <definedName name="FY">Calcs!$A$8:$A$42</definedName>
    <definedName name="_xlnm.Print_Area" localSheetId="0">'Start-Up Reimb Request #1'!$A$4:$H$109</definedName>
    <definedName name="_xlnm.Print_Area" localSheetId="1">'Start-Up Reimb Request #2'!$A$4:$H$109</definedName>
    <definedName name="_xlnm.Print_Area" localSheetId="2">'Start-Up Reimb Request #3'!$A$4:$H$109</definedName>
    <definedName name="_xlnm.Print_Area" localSheetId="3">'Start-Up Reimb Request #4'!$A$4:$H$109</definedName>
    <definedName name="_xlnm.Print_Area" localSheetId="4">'Start-Up Reimb Request #5'!$A$4:$H$109</definedName>
    <definedName name="_xlnm.Print_Area" localSheetId="5">'Start-Up Reimb Request #6'!$A$4:$H$109</definedName>
    <definedName name="_xlnm.Print_Area" localSheetId="6">'Start-Up Reimb TOTAL'!$A$4:$G$42</definedName>
    <definedName name="ReimbFY">ReimbYr!$A$1:$A$36</definedName>
  </definedNames>
  <calcPr calcId="152511"/>
</workbook>
</file>

<file path=xl/calcChain.xml><?xml version="1.0" encoding="utf-8"?>
<calcChain xmlns="http://schemas.openxmlformats.org/spreadsheetml/2006/main">
  <c r="E63" i="8" l="1"/>
  <c r="E62" i="8"/>
  <c r="E61" i="8"/>
  <c r="E60" i="8"/>
  <c r="E59" i="8"/>
  <c r="E58" i="8"/>
  <c r="E57" i="8"/>
  <c r="E56" i="8"/>
  <c r="E55" i="8"/>
  <c r="E54" i="8"/>
  <c r="E53" i="8"/>
  <c r="E52" i="8"/>
  <c r="E51" i="8"/>
  <c r="E50" i="8"/>
  <c r="E49" i="8"/>
  <c r="E48" i="8"/>
  <c r="E47" i="8"/>
  <c r="E46" i="8"/>
  <c r="E45" i="8"/>
  <c r="E44" i="8"/>
  <c r="E43" i="8"/>
  <c r="E42" i="8"/>
  <c r="E41" i="8"/>
  <c r="E40" i="8"/>
  <c r="E39" i="8"/>
  <c r="E38" i="8"/>
  <c r="E37" i="8"/>
  <c r="E36" i="8"/>
  <c r="E35" i="8"/>
  <c r="E34" i="8"/>
  <c r="E33" i="8"/>
  <c r="E32" i="8"/>
  <c r="E31" i="8"/>
  <c r="E30" i="8"/>
  <c r="E29" i="8"/>
  <c r="E28" i="8"/>
  <c r="E27" i="8"/>
  <c r="E26" i="8"/>
  <c r="E25" i="8"/>
  <c r="E24" i="8"/>
  <c r="E23" i="8"/>
  <c r="E22" i="8"/>
  <c r="E21" i="8"/>
  <c r="E20" i="8"/>
  <c r="E19" i="8"/>
  <c r="E18" i="8"/>
  <c r="E17" i="8"/>
  <c r="E16" i="8"/>
  <c r="E15" i="8"/>
  <c r="E63" i="7"/>
  <c r="E62" i="7"/>
  <c r="E61" i="7"/>
  <c r="E60" i="7"/>
  <c r="E59" i="7"/>
  <c r="E58" i="7"/>
  <c r="E57" i="7"/>
  <c r="E56" i="7"/>
  <c r="E55" i="7"/>
  <c r="E54" i="7"/>
  <c r="E53" i="7"/>
  <c r="E52" i="7"/>
  <c r="E51" i="7"/>
  <c r="E50" i="7"/>
  <c r="E49" i="7"/>
  <c r="E48" i="7"/>
  <c r="E47" i="7"/>
  <c r="E46" i="7"/>
  <c r="E45" i="7"/>
  <c r="E44" i="7"/>
  <c r="E43" i="7"/>
  <c r="E42" i="7"/>
  <c r="E41" i="7"/>
  <c r="E40" i="7"/>
  <c r="E39" i="7"/>
  <c r="E38" i="7"/>
  <c r="E37" i="7"/>
  <c r="E36" i="7"/>
  <c r="E35" i="7"/>
  <c r="E34" i="7"/>
  <c r="E33" i="7"/>
  <c r="E32" i="7"/>
  <c r="E31" i="7"/>
  <c r="E30" i="7"/>
  <c r="E29" i="7"/>
  <c r="E28" i="7"/>
  <c r="E27" i="7"/>
  <c r="E26" i="7"/>
  <c r="E25" i="7"/>
  <c r="E24" i="7"/>
  <c r="E23" i="7"/>
  <c r="E22" i="7"/>
  <c r="E21" i="7"/>
  <c r="E20" i="7"/>
  <c r="E19" i="7"/>
  <c r="E18" i="7"/>
  <c r="E17" i="7"/>
  <c r="E16" i="7"/>
  <c r="E15" i="7"/>
  <c r="E63" i="6"/>
  <c r="E62" i="6"/>
  <c r="E61" i="6"/>
  <c r="E60" i="6"/>
  <c r="E59" i="6"/>
  <c r="E58" i="6"/>
  <c r="E57" i="6"/>
  <c r="E56" i="6"/>
  <c r="E55" i="6"/>
  <c r="E54" i="6"/>
  <c r="E53" i="6"/>
  <c r="E52" i="6"/>
  <c r="E51" i="6"/>
  <c r="E50" i="6"/>
  <c r="E49" i="6"/>
  <c r="E48" i="6"/>
  <c r="E47" i="6"/>
  <c r="E46" i="6"/>
  <c r="E45" i="6"/>
  <c r="E44" i="6"/>
  <c r="E43" i="6"/>
  <c r="E42" i="6"/>
  <c r="E41" i="6"/>
  <c r="E40" i="6"/>
  <c r="E39" i="6"/>
  <c r="E38" i="6"/>
  <c r="E37" i="6"/>
  <c r="E36" i="6"/>
  <c r="E35" i="6"/>
  <c r="E34" i="6"/>
  <c r="E33" i="6"/>
  <c r="E32" i="6"/>
  <c r="E31" i="6"/>
  <c r="E30" i="6"/>
  <c r="E29" i="6"/>
  <c r="E28" i="6"/>
  <c r="E27" i="6"/>
  <c r="E26" i="6"/>
  <c r="E25" i="6"/>
  <c r="E24" i="6"/>
  <c r="E23" i="6"/>
  <c r="E22" i="6"/>
  <c r="E21" i="6"/>
  <c r="E20" i="6"/>
  <c r="E19" i="6"/>
  <c r="E18" i="6"/>
  <c r="E17" i="6"/>
  <c r="E16" i="6"/>
  <c r="E15" i="6"/>
  <c r="E63" i="5"/>
  <c r="E62" i="5"/>
  <c r="E61" i="5"/>
  <c r="E60" i="5"/>
  <c r="E59" i="5"/>
  <c r="E58" i="5"/>
  <c r="E57" i="5"/>
  <c r="E56" i="5"/>
  <c r="E55" i="5"/>
  <c r="E54" i="5"/>
  <c r="E53" i="5"/>
  <c r="E52" i="5"/>
  <c r="E51" i="5"/>
  <c r="E50" i="5"/>
  <c r="E49" i="5"/>
  <c r="E48" i="5"/>
  <c r="E47" i="5"/>
  <c r="E46" i="5"/>
  <c r="E45" i="5"/>
  <c r="E44" i="5"/>
  <c r="E43" i="5"/>
  <c r="E42" i="5"/>
  <c r="E41" i="5"/>
  <c r="E40" i="5"/>
  <c r="E39" i="5"/>
  <c r="E38" i="5"/>
  <c r="E37" i="5"/>
  <c r="E36" i="5"/>
  <c r="E35" i="5"/>
  <c r="E34" i="5"/>
  <c r="E33" i="5"/>
  <c r="E32" i="5"/>
  <c r="E31" i="5"/>
  <c r="E30" i="5"/>
  <c r="E29" i="5"/>
  <c r="E28" i="5"/>
  <c r="E27" i="5"/>
  <c r="E26" i="5"/>
  <c r="E25" i="5"/>
  <c r="E24" i="5"/>
  <c r="E23" i="5"/>
  <c r="E22" i="5"/>
  <c r="E21" i="5"/>
  <c r="E20" i="5"/>
  <c r="E19" i="5"/>
  <c r="E18" i="5"/>
  <c r="E17" i="5"/>
  <c r="E16" i="5"/>
  <c r="E15" i="5"/>
  <c r="E63" i="3"/>
  <c r="E62" i="3"/>
  <c r="E61" i="3"/>
  <c r="E60" i="3"/>
  <c r="E59" i="3"/>
  <c r="E58" i="3"/>
  <c r="E57" i="3"/>
  <c r="E56" i="3"/>
  <c r="E55" i="3"/>
  <c r="E54" i="3"/>
  <c r="E53" i="3"/>
  <c r="E52" i="3"/>
  <c r="E51" i="3"/>
  <c r="E50" i="3"/>
  <c r="E49" i="3"/>
  <c r="E48" i="3"/>
  <c r="E47" i="3"/>
  <c r="E46" i="3"/>
  <c r="E45" i="3"/>
  <c r="E44" i="3"/>
  <c r="E43" i="3"/>
  <c r="E42" i="3"/>
  <c r="E41" i="3"/>
  <c r="E40" i="3"/>
  <c r="E39" i="3"/>
  <c r="E38" i="3"/>
  <c r="E37" i="3"/>
  <c r="E36" i="3"/>
  <c r="E35" i="3"/>
  <c r="E34" i="3"/>
  <c r="E33" i="3"/>
  <c r="E32" i="3"/>
  <c r="E31" i="3"/>
  <c r="E30" i="3"/>
  <c r="E29" i="3"/>
  <c r="E28" i="3"/>
  <c r="E27" i="3"/>
  <c r="E26" i="3"/>
  <c r="E25" i="3"/>
  <c r="E24" i="3"/>
  <c r="E23" i="3"/>
  <c r="E22" i="3"/>
  <c r="E21" i="3"/>
  <c r="E20" i="3"/>
  <c r="E19" i="3"/>
  <c r="E18" i="3"/>
  <c r="E17" i="3"/>
  <c r="E16" i="3"/>
  <c r="E15" i="3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F25" i="9" l="1"/>
  <c r="E25" i="9"/>
  <c r="D25" i="9"/>
  <c r="C25" i="9"/>
  <c r="F24" i="9"/>
  <c r="E24" i="9"/>
  <c r="D24" i="9"/>
  <c r="C24" i="9"/>
  <c r="D20" i="9"/>
  <c r="C20" i="9"/>
  <c r="D19" i="9"/>
  <c r="C19" i="9"/>
  <c r="D18" i="9"/>
  <c r="C18" i="9"/>
  <c r="D17" i="9"/>
  <c r="C17" i="9"/>
  <c r="D16" i="9"/>
  <c r="C16" i="9"/>
  <c r="D15" i="9"/>
  <c r="C15" i="9"/>
  <c r="D14" i="9"/>
  <c r="C14" i="9"/>
  <c r="B25" i="9"/>
  <c r="B24" i="9"/>
  <c r="B20" i="9"/>
  <c r="B19" i="9"/>
  <c r="B18" i="9"/>
  <c r="B17" i="9"/>
  <c r="B16" i="9"/>
  <c r="B15" i="9"/>
  <c r="B14" i="9"/>
  <c r="A3" i="8"/>
  <c r="A3" i="7"/>
  <c r="A3" i="6"/>
  <c r="A3" i="5"/>
  <c r="A3" i="3"/>
  <c r="D21" i="9" l="1"/>
  <c r="C21" i="9"/>
  <c r="B21" i="9"/>
  <c r="D22" i="9" l="1"/>
  <c r="C22" i="9"/>
  <c r="B22" i="9"/>
  <c r="B4" i="5" l="1"/>
  <c r="B4" i="3"/>
  <c r="B4" i="6"/>
  <c r="B4" i="7"/>
  <c r="B4" i="8"/>
  <c r="B11" i="9"/>
  <c r="C11" i="9"/>
  <c r="D11" i="9"/>
  <c r="E11" i="9"/>
  <c r="F11" i="9"/>
  <c r="G12" i="8"/>
  <c r="F12" i="8"/>
  <c r="E12" i="8"/>
  <c r="D12" i="8"/>
  <c r="G12" i="7"/>
  <c r="F12" i="7"/>
  <c r="E12" i="7"/>
  <c r="D12" i="7"/>
  <c r="G12" i="6"/>
  <c r="F12" i="6"/>
  <c r="E12" i="6"/>
  <c r="D12" i="6"/>
  <c r="G12" i="5"/>
  <c r="F12" i="5"/>
  <c r="E12" i="5"/>
  <c r="D12" i="5"/>
  <c r="G12" i="3"/>
  <c r="F12" i="3"/>
  <c r="E12" i="3"/>
  <c r="D12" i="3"/>
  <c r="G12" i="1"/>
  <c r="F12" i="1"/>
  <c r="E12" i="1"/>
  <c r="D12" i="1"/>
  <c r="C91" i="8"/>
  <c r="C91" i="7"/>
  <c r="C91" i="6"/>
  <c r="C91" i="5"/>
  <c r="C91" i="3"/>
  <c r="C91" i="1"/>
  <c r="D27" i="9" l="1"/>
  <c r="E27" i="9"/>
  <c r="F27" i="9"/>
  <c r="C27" i="9"/>
  <c r="B7" i="8"/>
  <c r="B6" i="8"/>
  <c r="B5" i="8"/>
  <c r="B7" i="7"/>
  <c r="B6" i="7"/>
  <c r="B5" i="7"/>
  <c r="B7" i="6"/>
  <c r="B6" i="6"/>
  <c r="B5" i="6"/>
  <c r="B7" i="5"/>
  <c r="B6" i="5"/>
  <c r="B5" i="5"/>
  <c r="B5" i="3"/>
  <c r="B6" i="3"/>
  <c r="B7" i="3"/>
  <c r="E93" i="8"/>
  <c r="F93" i="8"/>
  <c r="G93" i="8"/>
  <c r="D93" i="8"/>
  <c r="E93" i="6"/>
  <c r="F93" i="6"/>
  <c r="G93" i="6"/>
  <c r="D93" i="6"/>
  <c r="E93" i="3"/>
  <c r="F93" i="3"/>
  <c r="G93" i="3"/>
  <c r="D93" i="3"/>
  <c r="G92" i="8"/>
  <c r="F92" i="8"/>
  <c r="E92" i="8"/>
  <c r="D92" i="8"/>
  <c r="G92" i="7"/>
  <c r="F92" i="7"/>
  <c r="E92" i="7"/>
  <c r="D92" i="7"/>
  <c r="G92" i="6"/>
  <c r="F92" i="6"/>
  <c r="E92" i="6"/>
  <c r="D92" i="6"/>
  <c r="G92" i="5"/>
  <c r="F92" i="5"/>
  <c r="E92" i="5"/>
  <c r="D92" i="5"/>
  <c r="E92" i="3"/>
  <c r="F92" i="3"/>
  <c r="G92" i="3"/>
  <c r="D92" i="3"/>
  <c r="B10" i="9"/>
  <c r="B5" i="9"/>
  <c r="B6" i="9"/>
  <c r="B7" i="9"/>
  <c r="B4" i="9"/>
  <c r="C63" i="8"/>
  <c r="E90" i="8"/>
  <c r="D90" i="8"/>
  <c r="E89" i="8"/>
  <c r="D89" i="8"/>
  <c r="E88" i="8"/>
  <c r="D88" i="8"/>
  <c r="E87" i="8"/>
  <c r="D87" i="8"/>
  <c r="E86" i="8"/>
  <c r="D86" i="8"/>
  <c r="E85" i="8"/>
  <c r="D85" i="8"/>
  <c r="E84" i="8"/>
  <c r="D84" i="8"/>
  <c r="E83" i="8"/>
  <c r="D83" i="8"/>
  <c r="E82" i="8"/>
  <c r="D82" i="8"/>
  <c r="E81" i="8"/>
  <c r="D81" i="8"/>
  <c r="E80" i="8"/>
  <c r="D80" i="8"/>
  <c r="E79" i="8"/>
  <c r="D79" i="8"/>
  <c r="E78" i="8"/>
  <c r="D78" i="8"/>
  <c r="E77" i="8"/>
  <c r="D77" i="8"/>
  <c r="E76" i="8"/>
  <c r="D76" i="8"/>
  <c r="E75" i="8"/>
  <c r="D75" i="8"/>
  <c r="E74" i="8"/>
  <c r="D74" i="8"/>
  <c r="E73" i="8"/>
  <c r="D73" i="8"/>
  <c r="E72" i="8"/>
  <c r="D72" i="8"/>
  <c r="E71" i="8"/>
  <c r="D71" i="8"/>
  <c r="E70" i="8"/>
  <c r="D70" i="8"/>
  <c r="D62" i="8"/>
  <c r="D61" i="8"/>
  <c r="D60" i="8"/>
  <c r="D59" i="8"/>
  <c r="D58" i="8"/>
  <c r="D57" i="8"/>
  <c r="D56" i="8"/>
  <c r="D55" i="8"/>
  <c r="D54" i="8"/>
  <c r="D53" i="8"/>
  <c r="D52" i="8"/>
  <c r="D51" i="8"/>
  <c r="D50" i="8"/>
  <c r="D49" i="8"/>
  <c r="D48" i="8"/>
  <c r="D47" i="8"/>
  <c r="D46" i="8"/>
  <c r="D45" i="8"/>
  <c r="D44" i="8"/>
  <c r="D43" i="8"/>
  <c r="D42" i="8"/>
  <c r="D41" i="8"/>
  <c r="D40" i="8"/>
  <c r="D39" i="8"/>
  <c r="D38" i="8"/>
  <c r="D37" i="8"/>
  <c r="D36" i="8"/>
  <c r="D35" i="8"/>
  <c r="D34" i="8"/>
  <c r="D33" i="8"/>
  <c r="D32" i="8"/>
  <c r="D31" i="8"/>
  <c r="D30" i="8"/>
  <c r="D29" i="8"/>
  <c r="D28" i="8"/>
  <c r="D27" i="8"/>
  <c r="D26" i="8"/>
  <c r="D25" i="8"/>
  <c r="D24" i="8"/>
  <c r="D23" i="8"/>
  <c r="D22" i="8"/>
  <c r="D21" i="8"/>
  <c r="D20" i="8"/>
  <c r="D19" i="8"/>
  <c r="D18" i="8"/>
  <c r="D17" i="8"/>
  <c r="D16" i="8"/>
  <c r="D15" i="8"/>
  <c r="G11" i="8"/>
  <c r="F11" i="8"/>
  <c r="E11" i="8"/>
  <c r="D11" i="8"/>
  <c r="C63" i="7"/>
  <c r="E90" i="7"/>
  <c r="D90" i="7"/>
  <c r="F89" i="7"/>
  <c r="E89" i="7"/>
  <c r="D89" i="7"/>
  <c r="E88" i="7"/>
  <c r="D88" i="7"/>
  <c r="E87" i="7"/>
  <c r="D87" i="7"/>
  <c r="F87" i="7" s="1"/>
  <c r="E86" i="7"/>
  <c r="D86" i="7"/>
  <c r="E85" i="7"/>
  <c r="D85" i="7"/>
  <c r="F85" i="7" s="1"/>
  <c r="E84" i="7"/>
  <c r="F84" i="7" s="1"/>
  <c r="D84" i="7"/>
  <c r="E83" i="7"/>
  <c r="D83" i="7"/>
  <c r="F83" i="7" s="1"/>
  <c r="E82" i="7"/>
  <c r="D82" i="7"/>
  <c r="E81" i="7"/>
  <c r="D81" i="7"/>
  <c r="F81" i="7" s="1"/>
  <c r="E80" i="7"/>
  <c r="D80" i="7"/>
  <c r="E79" i="7"/>
  <c r="D79" i="7"/>
  <c r="F79" i="7" s="1"/>
  <c r="E78" i="7"/>
  <c r="D78" i="7"/>
  <c r="E77" i="7"/>
  <c r="F77" i="7" s="1"/>
  <c r="D77" i="7"/>
  <c r="E76" i="7"/>
  <c r="D76" i="7"/>
  <c r="E75" i="7"/>
  <c r="D75" i="7"/>
  <c r="E74" i="7"/>
  <c r="D74" i="7"/>
  <c r="F73" i="7"/>
  <c r="E73" i="7"/>
  <c r="D73" i="7"/>
  <c r="E72" i="7"/>
  <c r="D72" i="7"/>
  <c r="E71" i="7"/>
  <c r="D71" i="7"/>
  <c r="F71" i="7" s="1"/>
  <c r="E70" i="7"/>
  <c r="D70" i="7"/>
  <c r="D62" i="7"/>
  <c r="F62" i="7" s="1"/>
  <c r="F61" i="7"/>
  <c r="D61" i="7"/>
  <c r="D60" i="7"/>
  <c r="F60" i="7" s="1"/>
  <c r="D59" i="7"/>
  <c r="D58" i="7"/>
  <c r="F58" i="7" s="1"/>
  <c r="D57" i="7"/>
  <c r="D56" i="7"/>
  <c r="F56" i="7" s="1"/>
  <c r="D55" i="7"/>
  <c r="F54" i="7"/>
  <c r="D54" i="7"/>
  <c r="D53" i="7"/>
  <c r="D52" i="7"/>
  <c r="D51" i="7"/>
  <c r="F50" i="7"/>
  <c r="D50" i="7"/>
  <c r="D49" i="7"/>
  <c r="D48" i="7"/>
  <c r="F48" i="7" s="1"/>
  <c r="D47" i="7"/>
  <c r="D46" i="7"/>
  <c r="F46" i="7" s="1"/>
  <c r="F45" i="7"/>
  <c r="D45" i="7"/>
  <c r="D44" i="7"/>
  <c r="F44" i="7" s="1"/>
  <c r="D43" i="7"/>
  <c r="D42" i="7"/>
  <c r="F42" i="7" s="1"/>
  <c r="F41" i="7"/>
  <c r="D41" i="7"/>
  <c r="D40" i="7"/>
  <c r="F40" i="7" s="1"/>
  <c r="D39" i="7"/>
  <c r="F38" i="7"/>
  <c r="D38" i="7"/>
  <c r="D37" i="7"/>
  <c r="D36" i="7"/>
  <c r="D35" i="7"/>
  <c r="F34" i="7"/>
  <c r="D34" i="7"/>
  <c r="D33" i="7"/>
  <c r="D32" i="7"/>
  <c r="D31" i="7"/>
  <c r="D30" i="7"/>
  <c r="F30" i="7" s="1"/>
  <c r="F29" i="7"/>
  <c r="D29" i="7"/>
  <c r="D28" i="7"/>
  <c r="F28" i="7" s="1"/>
  <c r="D27" i="7"/>
  <c r="D26" i="7"/>
  <c r="F26" i="7" s="1"/>
  <c r="F25" i="7"/>
  <c r="D25" i="7"/>
  <c r="D24" i="7"/>
  <c r="F24" i="7" s="1"/>
  <c r="D23" i="7"/>
  <c r="F22" i="7"/>
  <c r="D22" i="7"/>
  <c r="D21" i="7"/>
  <c r="D20" i="7"/>
  <c r="D19" i="7"/>
  <c r="F18" i="7"/>
  <c r="D18" i="7"/>
  <c r="D17" i="7"/>
  <c r="D16" i="7"/>
  <c r="F16" i="7" s="1"/>
  <c r="D15" i="7"/>
  <c r="G11" i="7"/>
  <c r="F11" i="7"/>
  <c r="E11" i="7"/>
  <c r="D11" i="7"/>
  <c r="C63" i="6"/>
  <c r="E90" i="6"/>
  <c r="D90" i="6"/>
  <c r="F90" i="6" s="1"/>
  <c r="E89" i="6"/>
  <c r="D89" i="6"/>
  <c r="F89" i="6" s="1"/>
  <c r="E88" i="6"/>
  <c r="D88" i="6"/>
  <c r="E87" i="6"/>
  <c r="D87" i="6"/>
  <c r="F86" i="6"/>
  <c r="E86" i="6"/>
  <c r="D86" i="6"/>
  <c r="E85" i="6"/>
  <c r="F85" i="6" s="1"/>
  <c r="D85" i="6"/>
  <c r="E84" i="6"/>
  <c r="D84" i="6"/>
  <c r="F84" i="6" s="1"/>
  <c r="E83" i="6"/>
  <c r="D83" i="6"/>
  <c r="E82" i="6"/>
  <c r="D82" i="6"/>
  <c r="F82" i="6" s="1"/>
  <c r="E81" i="6"/>
  <c r="D81" i="6"/>
  <c r="F81" i="6" s="1"/>
  <c r="E80" i="6"/>
  <c r="D80" i="6"/>
  <c r="E79" i="6"/>
  <c r="D79" i="6"/>
  <c r="F78" i="6"/>
  <c r="E78" i="6"/>
  <c r="D78" i="6"/>
  <c r="E77" i="6"/>
  <c r="F77" i="6" s="1"/>
  <c r="D77" i="6"/>
  <c r="E76" i="6"/>
  <c r="D76" i="6"/>
  <c r="F76" i="6" s="1"/>
  <c r="E75" i="6"/>
  <c r="D75" i="6"/>
  <c r="E74" i="6"/>
  <c r="D74" i="6"/>
  <c r="F74" i="6" s="1"/>
  <c r="E73" i="6"/>
  <c r="D73" i="6"/>
  <c r="F73" i="6" s="1"/>
  <c r="E72" i="6"/>
  <c r="D72" i="6"/>
  <c r="E71" i="6"/>
  <c r="D71" i="6"/>
  <c r="F70" i="6"/>
  <c r="E70" i="6"/>
  <c r="D70" i="6"/>
  <c r="F62" i="6"/>
  <c r="D62" i="6"/>
  <c r="D61" i="6"/>
  <c r="F61" i="6" s="1"/>
  <c r="D60" i="6"/>
  <c r="D59" i="6"/>
  <c r="F59" i="6" s="1"/>
  <c r="D58" i="6"/>
  <c r="F58" i="6" s="1"/>
  <c r="D57" i="6"/>
  <c r="D56" i="6"/>
  <c r="F55" i="6"/>
  <c r="D55" i="6"/>
  <c r="F54" i="6"/>
  <c r="D54" i="6"/>
  <c r="D53" i="6"/>
  <c r="F53" i="6" s="1"/>
  <c r="D52" i="6"/>
  <c r="D51" i="6"/>
  <c r="F51" i="6" s="1"/>
  <c r="D50" i="6"/>
  <c r="F50" i="6" s="1"/>
  <c r="D49" i="6"/>
  <c r="D48" i="6"/>
  <c r="F47" i="6"/>
  <c r="D47" i="6"/>
  <c r="F46" i="6"/>
  <c r="D46" i="6"/>
  <c r="D45" i="6"/>
  <c r="F45" i="6" s="1"/>
  <c r="D44" i="6"/>
  <c r="D43" i="6"/>
  <c r="F43" i="6" s="1"/>
  <c r="D42" i="6"/>
  <c r="F42" i="6" s="1"/>
  <c r="D41" i="6"/>
  <c r="D40" i="6"/>
  <c r="F39" i="6"/>
  <c r="D39" i="6"/>
  <c r="D38" i="6"/>
  <c r="D37" i="6"/>
  <c r="F37" i="6" s="1"/>
  <c r="D36" i="6"/>
  <c r="D35" i="6"/>
  <c r="F35" i="6" s="1"/>
  <c r="F34" i="6"/>
  <c r="D34" i="6"/>
  <c r="D33" i="6"/>
  <c r="F33" i="6" s="1"/>
  <c r="D32" i="6"/>
  <c r="D31" i="6"/>
  <c r="F31" i="6" s="1"/>
  <c r="D30" i="6"/>
  <c r="D29" i="6"/>
  <c r="F29" i="6" s="1"/>
  <c r="D28" i="6"/>
  <c r="F27" i="6"/>
  <c r="D27" i="6"/>
  <c r="D26" i="6"/>
  <c r="D25" i="6"/>
  <c r="D24" i="6"/>
  <c r="F23" i="6"/>
  <c r="D23" i="6"/>
  <c r="D22" i="6"/>
  <c r="D21" i="6"/>
  <c r="F21" i="6" s="1"/>
  <c r="D20" i="6"/>
  <c r="D19" i="6"/>
  <c r="F19" i="6" s="1"/>
  <c r="F18" i="6"/>
  <c r="D18" i="6"/>
  <c r="D17" i="6"/>
  <c r="F17" i="6" s="1"/>
  <c r="D16" i="6"/>
  <c r="D15" i="6"/>
  <c r="F15" i="6" s="1"/>
  <c r="G11" i="6"/>
  <c r="F11" i="6"/>
  <c r="E11" i="6"/>
  <c r="D11" i="6"/>
  <c r="C63" i="5"/>
  <c r="E90" i="5"/>
  <c r="D90" i="5"/>
  <c r="E89" i="5"/>
  <c r="D89" i="5"/>
  <c r="E88" i="5"/>
  <c r="D88" i="5"/>
  <c r="E87" i="5"/>
  <c r="D87" i="5"/>
  <c r="E86" i="5"/>
  <c r="D86" i="5"/>
  <c r="E85" i="5"/>
  <c r="D85" i="5"/>
  <c r="E84" i="5"/>
  <c r="D84" i="5"/>
  <c r="E83" i="5"/>
  <c r="D83" i="5"/>
  <c r="E82" i="5"/>
  <c r="D82" i="5"/>
  <c r="E81" i="5"/>
  <c r="D81" i="5"/>
  <c r="E80" i="5"/>
  <c r="D80" i="5"/>
  <c r="E79" i="5"/>
  <c r="D79" i="5"/>
  <c r="E78" i="5"/>
  <c r="D78" i="5"/>
  <c r="E77" i="5"/>
  <c r="D77" i="5"/>
  <c r="E76" i="5"/>
  <c r="D76" i="5"/>
  <c r="E75" i="5"/>
  <c r="D75" i="5"/>
  <c r="E74" i="5"/>
  <c r="D74" i="5"/>
  <c r="E73" i="5"/>
  <c r="D73" i="5"/>
  <c r="E72" i="5"/>
  <c r="D72" i="5"/>
  <c r="E71" i="5"/>
  <c r="D71" i="5"/>
  <c r="E70" i="5"/>
  <c r="D70" i="5"/>
  <c r="D62" i="5"/>
  <c r="D61" i="5"/>
  <c r="D60" i="5"/>
  <c r="D59" i="5"/>
  <c r="D58" i="5"/>
  <c r="D57" i="5"/>
  <c r="D56" i="5"/>
  <c r="D55" i="5"/>
  <c r="D54" i="5"/>
  <c r="D53" i="5"/>
  <c r="D52" i="5"/>
  <c r="D51" i="5"/>
  <c r="D50" i="5"/>
  <c r="D49" i="5"/>
  <c r="D48" i="5"/>
  <c r="D47" i="5"/>
  <c r="D46" i="5"/>
  <c r="D45" i="5"/>
  <c r="D44" i="5"/>
  <c r="D43" i="5"/>
  <c r="D42" i="5"/>
  <c r="D41" i="5"/>
  <c r="D40" i="5"/>
  <c r="D39" i="5"/>
  <c r="D38" i="5"/>
  <c r="D37" i="5"/>
  <c r="D36" i="5"/>
  <c r="D35" i="5"/>
  <c r="D34" i="5"/>
  <c r="D33" i="5"/>
  <c r="D32" i="5"/>
  <c r="D31" i="5"/>
  <c r="D30" i="5"/>
  <c r="D29" i="5"/>
  <c r="D28" i="5"/>
  <c r="D27" i="5"/>
  <c r="D26" i="5"/>
  <c r="D25" i="5"/>
  <c r="D24" i="5"/>
  <c r="D23" i="5"/>
  <c r="D22" i="5"/>
  <c r="D21" i="5"/>
  <c r="D20" i="5"/>
  <c r="D19" i="5"/>
  <c r="D18" i="5"/>
  <c r="D17" i="5"/>
  <c r="D16" i="5"/>
  <c r="D15" i="5"/>
  <c r="F15" i="5" s="1"/>
  <c r="G11" i="5"/>
  <c r="F11" i="5"/>
  <c r="E11" i="5"/>
  <c r="D11" i="5"/>
  <c r="C63" i="3"/>
  <c r="E90" i="3"/>
  <c r="D90" i="3"/>
  <c r="F90" i="3" s="1"/>
  <c r="E89" i="3"/>
  <c r="D89" i="3"/>
  <c r="E88" i="3"/>
  <c r="D88" i="3"/>
  <c r="F88" i="3" s="1"/>
  <c r="F87" i="3"/>
  <c r="E87" i="3"/>
  <c r="D87" i="3"/>
  <c r="E86" i="3"/>
  <c r="D86" i="3"/>
  <c r="E85" i="3"/>
  <c r="D85" i="3"/>
  <c r="E84" i="3"/>
  <c r="D84" i="3"/>
  <c r="F84" i="3" s="1"/>
  <c r="E83" i="3"/>
  <c r="D83" i="3"/>
  <c r="F83" i="3" s="1"/>
  <c r="E82" i="3"/>
  <c r="D82" i="3"/>
  <c r="E81" i="3"/>
  <c r="D81" i="3"/>
  <c r="E80" i="3"/>
  <c r="D80" i="3"/>
  <c r="E79" i="3"/>
  <c r="D79" i="3"/>
  <c r="F79" i="3" s="1"/>
  <c r="E78" i="3"/>
  <c r="D78" i="3"/>
  <c r="E77" i="3"/>
  <c r="D77" i="3"/>
  <c r="F76" i="3"/>
  <c r="E76" i="3"/>
  <c r="D76" i="3"/>
  <c r="E75" i="3"/>
  <c r="D75" i="3"/>
  <c r="E74" i="3"/>
  <c r="D74" i="3"/>
  <c r="F74" i="3" s="1"/>
  <c r="E73" i="3"/>
  <c r="D73" i="3"/>
  <c r="E72" i="3"/>
  <c r="D72" i="3"/>
  <c r="F72" i="3" s="1"/>
  <c r="F71" i="3"/>
  <c r="E71" i="3"/>
  <c r="D71" i="3"/>
  <c r="E70" i="3"/>
  <c r="D70" i="3"/>
  <c r="D62" i="3"/>
  <c r="D61" i="3"/>
  <c r="F61" i="3" s="1"/>
  <c r="D60" i="3"/>
  <c r="F60" i="3" s="1"/>
  <c r="D59" i="3"/>
  <c r="D58" i="3"/>
  <c r="D57" i="3"/>
  <c r="D56" i="3"/>
  <c r="F56" i="3" s="1"/>
  <c r="D55" i="3"/>
  <c r="D54" i="3"/>
  <c r="F53" i="3"/>
  <c r="D53" i="3"/>
  <c r="D52" i="3"/>
  <c r="D51" i="3"/>
  <c r="F51" i="3" s="1"/>
  <c r="D50" i="3"/>
  <c r="D49" i="3"/>
  <c r="F49" i="3" s="1"/>
  <c r="F48" i="3"/>
  <c r="D48" i="3"/>
  <c r="D47" i="3"/>
  <c r="D46" i="3"/>
  <c r="D45" i="3"/>
  <c r="F45" i="3" s="1"/>
  <c r="D44" i="3"/>
  <c r="F44" i="3" s="1"/>
  <c r="D43" i="3"/>
  <c r="D42" i="3"/>
  <c r="D41" i="3"/>
  <c r="D40" i="3"/>
  <c r="F40" i="3" s="1"/>
  <c r="D39" i="3"/>
  <c r="D38" i="3"/>
  <c r="F37" i="3"/>
  <c r="D37" i="3"/>
  <c r="D36" i="3"/>
  <c r="D35" i="3"/>
  <c r="F35" i="3" s="1"/>
  <c r="D34" i="3"/>
  <c r="D33" i="3"/>
  <c r="F33" i="3" s="1"/>
  <c r="F32" i="3"/>
  <c r="D32" i="3"/>
  <c r="D31" i="3"/>
  <c r="F31" i="3" s="1"/>
  <c r="D30" i="3"/>
  <c r="D29" i="3"/>
  <c r="D28" i="3"/>
  <c r="D27" i="3"/>
  <c r="F27" i="3" s="1"/>
  <c r="D26" i="3"/>
  <c r="D25" i="3"/>
  <c r="F25" i="3" s="1"/>
  <c r="F24" i="3"/>
  <c r="D24" i="3"/>
  <c r="D23" i="3"/>
  <c r="D22" i="3"/>
  <c r="F21" i="3"/>
  <c r="D21" i="3"/>
  <c r="D20" i="3"/>
  <c r="F20" i="3" s="1"/>
  <c r="D19" i="3"/>
  <c r="D18" i="3"/>
  <c r="D17" i="3"/>
  <c r="D16" i="3"/>
  <c r="D15" i="3"/>
  <c r="G11" i="3"/>
  <c r="F11" i="3"/>
  <c r="E11" i="3"/>
  <c r="E91" i="3" s="1"/>
  <c r="D11" i="3"/>
  <c r="F17" i="7" l="1"/>
  <c r="G17" i="7" s="1"/>
  <c r="F33" i="7"/>
  <c r="G33" i="7" s="1"/>
  <c r="F49" i="7"/>
  <c r="F72" i="7"/>
  <c r="F88" i="7"/>
  <c r="G88" i="7" s="1"/>
  <c r="F20" i="7"/>
  <c r="G20" i="7" s="1"/>
  <c r="F36" i="7"/>
  <c r="F52" i="7"/>
  <c r="F57" i="7"/>
  <c r="G57" i="7" s="1"/>
  <c r="F75" i="7"/>
  <c r="G75" i="7" s="1"/>
  <c r="F80" i="7"/>
  <c r="F21" i="7"/>
  <c r="F32" i="7"/>
  <c r="F37" i="7"/>
  <c r="G37" i="7" s="1"/>
  <c r="F53" i="7"/>
  <c r="G53" i="7" s="1"/>
  <c r="F76" i="7"/>
  <c r="F25" i="6"/>
  <c r="F30" i="6"/>
  <c r="F41" i="6"/>
  <c r="G41" i="6" s="1"/>
  <c r="F49" i="6"/>
  <c r="G49" i="6" s="1"/>
  <c r="F57" i="6"/>
  <c r="F72" i="6"/>
  <c r="F80" i="6"/>
  <c r="G80" i="6" s="1"/>
  <c r="F88" i="6"/>
  <c r="F22" i="6"/>
  <c r="F38" i="6"/>
  <c r="G38" i="6" s="1"/>
  <c r="F26" i="6"/>
  <c r="G26" i="6" s="1"/>
  <c r="F15" i="3"/>
  <c r="G15" i="3" s="1"/>
  <c r="F17" i="3"/>
  <c r="F19" i="3"/>
  <c r="F23" i="3"/>
  <c r="F36" i="3"/>
  <c r="G36" i="3" s="1"/>
  <c r="F41" i="3"/>
  <c r="G41" i="3" s="1"/>
  <c r="F43" i="3"/>
  <c r="F52" i="3"/>
  <c r="G52" i="3" s="1"/>
  <c r="F57" i="3"/>
  <c r="G57" i="3" s="1"/>
  <c r="F59" i="3"/>
  <c r="G59" i="3" s="1"/>
  <c r="F75" i="3"/>
  <c r="F80" i="3"/>
  <c r="F82" i="3"/>
  <c r="F29" i="3"/>
  <c r="F16" i="3"/>
  <c r="F28" i="3"/>
  <c r="G28" i="3" s="1"/>
  <c r="E91" i="7"/>
  <c r="G18" i="7"/>
  <c r="G22" i="7"/>
  <c r="G26" i="7"/>
  <c r="G30" i="7"/>
  <c r="G34" i="7"/>
  <c r="G38" i="7"/>
  <c r="G42" i="7"/>
  <c r="G46" i="7"/>
  <c r="G50" i="7"/>
  <c r="G54" i="7"/>
  <c r="G58" i="7"/>
  <c r="G62" i="7"/>
  <c r="G73" i="7"/>
  <c r="G77" i="7"/>
  <c r="G81" i="7"/>
  <c r="G85" i="7"/>
  <c r="G89" i="7"/>
  <c r="F15" i="7"/>
  <c r="G15" i="7" s="1"/>
  <c r="F19" i="7"/>
  <c r="G19" i="7" s="1"/>
  <c r="G21" i="7"/>
  <c r="F23" i="7"/>
  <c r="G23" i="7" s="1"/>
  <c r="G25" i="7"/>
  <c r="F27" i="7"/>
  <c r="G27" i="7" s="1"/>
  <c r="G29" i="7"/>
  <c r="F31" i="7"/>
  <c r="G31" i="7" s="1"/>
  <c r="F35" i="7"/>
  <c r="G35" i="7" s="1"/>
  <c r="F39" i="7"/>
  <c r="G39" i="7" s="1"/>
  <c r="G41" i="7"/>
  <c r="F43" i="7"/>
  <c r="G43" i="7" s="1"/>
  <c r="G45" i="7"/>
  <c r="F47" i="7"/>
  <c r="G47" i="7" s="1"/>
  <c r="G49" i="7"/>
  <c r="F51" i="7"/>
  <c r="G51" i="7" s="1"/>
  <c r="F55" i="7"/>
  <c r="G55" i="7" s="1"/>
  <c r="F59" i="7"/>
  <c r="G59" i="7" s="1"/>
  <c r="G61" i="7"/>
  <c r="F70" i="7"/>
  <c r="G70" i="7" s="1"/>
  <c r="G72" i="7"/>
  <c r="F74" i="7"/>
  <c r="G74" i="7" s="1"/>
  <c r="G76" i="7"/>
  <c r="F78" i="7"/>
  <c r="G78" i="7" s="1"/>
  <c r="G80" i="7"/>
  <c r="F82" i="7"/>
  <c r="G82" i="7" s="1"/>
  <c r="G84" i="7"/>
  <c r="F86" i="7"/>
  <c r="G86" i="7" s="1"/>
  <c r="F90" i="7"/>
  <c r="G90" i="7" s="1"/>
  <c r="G16" i="7"/>
  <c r="G24" i="7"/>
  <c r="G28" i="7"/>
  <c r="G32" i="7"/>
  <c r="G36" i="7"/>
  <c r="G40" i="7"/>
  <c r="G44" i="7"/>
  <c r="G48" i="7"/>
  <c r="G52" i="7"/>
  <c r="G56" i="7"/>
  <c r="G60" i="7"/>
  <c r="G71" i="7"/>
  <c r="G79" i="7"/>
  <c r="G83" i="7"/>
  <c r="G87" i="7"/>
  <c r="G15" i="6"/>
  <c r="G19" i="6"/>
  <c r="G23" i="6"/>
  <c r="G27" i="6"/>
  <c r="G31" i="6"/>
  <c r="G35" i="6"/>
  <c r="G39" i="6"/>
  <c r="G43" i="6"/>
  <c r="G47" i="6"/>
  <c r="G51" i="6"/>
  <c r="G55" i="6"/>
  <c r="G59" i="6"/>
  <c r="G70" i="6"/>
  <c r="G74" i="6"/>
  <c r="G78" i="6"/>
  <c r="G82" i="6"/>
  <c r="G86" i="6"/>
  <c r="G90" i="6"/>
  <c r="D63" i="6"/>
  <c r="D91" i="6" s="1"/>
  <c r="F16" i="6"/>
  <c r="G18" i="6"/>
  <c r="F20" i="6"/>
  <c r="G20" i="6" s="1"/>
  <c r="G22" i="6"/>
  <c r="F24" i="6"/>
  <c r="G24" i="6" s="1"/>
  <c r="F28" i="6"/>
  <c r="G28" i="6" s="1"/>
  <c r="G30" i="6"/>
  <c r="F32" i="6"/>
  <c r="G32" i="6" s="1"/>
  <c r="G34" i="6"/>
  <c r="F36" i="6"/>
  <c r="G36" i="6" s="1"/>
  <c r="F40" i="6"/>
  <c r="G40" i="6" s="1"/>
  <c r="G42" i="6"/>
  <c r="F44" i="6"/>
  <c r="G44" i="6" s="1"/>
  <c r="G46" i="6"/>
  <c r="F48" i="6"/>
  <c r="G48" i="6" s="1"/>
  <c r="G50" i="6"/>
  <c r="F52" i="6"/>
  <c r="G52" i="6" s="1"/>
  <c r="G54" i="6"/>
  <c r="F56" i="6"/>
  <c r="G56" i="6" s="1"/>
  <c r="G58" i="6"/>
  <c r="F60" i="6"/>
  <c r="G60" i="6" s="1"/>
  <c r="G62" i="6"/>
  <c r="F71" i="6"/>
  <c r="G71" i="6" s="1"/>
  <c r="G73" i="6"/>
  <c r="F75" i="6"/>
  <c r="G75" i="6" s="1"/>
  <c r="G77" i="6"/>
  <c r="F79" i="6"/>
  <c r="G79" i="6" s="1"/>
  <c r="G81" i="6"/>
  <c r="F83" i="6"/>
  <c r="G83" i="6" s="1"/>
  <c r="G85" i="6"/>
  <c r="F87" i="6"/>
  <c r="G87" i="6" s="1"/>
  <c r="G89" i="6"/>
  <c r="F63" i="6"/>
  <c r="G63" i="6" s="1"/>
  <c r="G17" i="6"/>
  <c r="G21" i="6"/>
  <c r="G25" i="6"/>
  <c r="G29" i="6"/>
  <c r="G33" i="6"/>
  <c r="G37" i="6"/>
  <c r="G45" i="6"/>
  <c r="G53" i="6"/>
  <c r="G57" i="6"/>
  <c r="G61" i="6"/>
  <c r="G72" i="6"/>
  <c r="G76" i="6"/>
  <c r="G84" i="6"/>
  <c r="G88" i="6"/>
  <c r="F39" i="3"/>
  <c r="G39" i="3" s="1"/>
  <c r="F47" i="3"/>
  <c r="G47" i="3" s="1"/>
  <c r="F55" i="3"/>
  <c r="G55" i="3" s="1"/>
  <c r="F70" i="3"/>
  <c r="F78" i="3"/>
  <c r="G78" i="3" s="1"/>
  <c r="F86" i="3"/>
  <c r="B26" i="9"/>
  <c r="F15" i="8"/>
  <c r="G15" i="8" s="1"/>
  <c r="F16" i="8"/>
  <c r="G16" i="8" s="1"/>
  <c r="F17" i="8"/>
  <c r="G17" i="8" s="1"/>
  <c r="F18" i="8"/>
  <c r="G18" i="8" s="1"/>
  <c r="F19" i="8"/>
  <c r="G19" i="8" s="1"/>
  <c r="F20" i="8"/>
  <c r="G20" i="8" s="1"/>
  <c r="F21" i="8"/>
  <c r="G21" i="8" s="1"/>
  <c r="F22" i="8"/>
  <c r="G22" i="8" s="1"/>
  <c r="F23" i="8"/>
  <c r="G23" i="8" s="1"/>
  <c r="F24" i="8"/>
  <c r="G24" i="8" s="1"/>
  <c r="F25" i="8"/>
  <c r="G25" i="8" s="1"/>
  <c r="F26" i="8"/>
  <c r="G26" i="8" s="1"/>
  <c r="F27" i="8"/>
  <c r="G27" i="8" s="1"/>
  <c r="F28" i="8"/>
  <c r="G28" i="8" s="1"/>
  <c r="F29" i="8"/>
  <c r="G29" i="8" s="1"/>
  <c r="F30" i="8"/>
  <c r="G30" i="8" s="1"/>
  <c r="F31" i="8"/>
  <c r="G31" i="8" s="1"/>
  <c r="F32" i="8"/>
  <c r="G32" i="8" s="1"/>
  <c r="F33" i="8"/>
  <c r="G33" i="8" s="1"/>
  <c r="F34" i="8"/>
  <c r="G34" i="8" s="1"/>
  <c r="F35" i="8"/>
  <c r="G35" i="8" s="1"/>
  <c r="F36" i="8"/>
  <c r="G36" i="8" s="1"/>
  <c r="F37" i="8"/>
  <c r="G37" i="8" s="1"/>
  <c r="F38" i="8"/>
  <c r="G38" i="8" s="1"/>
  <c r="F39" i="8"/>
  <c r="G39" i="8" s="1"/>
  <c r="F40" i="8"/>
  <c r="G40" i="8" s="1"/>
  <c r="F41" i="8"/>
  <c r="G41" i="8" s="1"/>
  <c r="F42" i="8"/>
  <c r="G42" i="8" s="1"/>
  <c r="F43" i="8"/>
  <c r="G43" i="8" s="1"/>
  <c r="F44" i="8"/>
  <c r="G44" i="8" s="1"/>
  <c r="F45" i="8"/>
  <c r="G45" i="8" s="1"/>
  <c r="F46" i="8"/>
  <c r="G46" i="8" s="1"/>
  <c r="F47" i="8"/>
  <c r="G47" i="8" s="1"/>
  <c r="F48" i="8"/>
  <c r="G48" i="8" s="1"/>
  <c r="F49" i="8"/>
  <c r="G49" i="8" s="1"/>
  <c r="F50" i="8"/>
  <c r="G50" i="8" s="1"/>
  <c r="F51" i="8"/>
  <c r="G51" i="8" s="1"/>
  <c r="F52" i="8"/>
  <c r="G52" i="8" s="1"/>
  <c r="F53" i="8"/>
  <c r="G53" i="8" s="1"/>
  <c r="F54" i="8"/>
  <c r="G54" i="8" s="1"/>
  <c r="F55" i="8"/>
  <c r="G55" i="8" s="1"/>
  <c r="F56" i="8"/>
  <c r="G56" i="8" s="1"/>
  <c r="F57" i="8"/>
  <c r="G57" i="8" s="1"/>
  <c r="F58" i="8"/>
  <c r="G58" i="8" s="1"/>
  <c r="F59" i="8"/>
  <c r="G59" i="8" s="1"/>
  <c r="F60" i="8"/>
  <c r="G60" i="8" s="1"/>
  <c r="F61" i="8"/>
  <c r="G61" i="8" s="1"/>
  <c r="F62" i="8"/>
  <c r="G62" i="8" s="1"/>
  <c r="F70" i="8"/>
  <c r="G70" i="8" s="1"/>
  <c r="F71" i="8"/>
  <c r="G71" i="8" s="1"/>
  <c r="F72" i="8"/>
  <c r="G72" i="8" s="1"/>
  <c r="F73" i="8"/>
  <c r="G73" i="8" s="1"/>
  <c r="F74" i="8"/>
  <c r="G74" i="8" s="1"/>
  <c r="F75" i="8"/>
  <c r="G75" i="8" s="1"/>
  <c r="F76" i="8"/>
  <c r="G76" i="8" s="1"/>
  <c r="F77" i="8"/>
  <c r="G77" i="8" s="1"/>
  <c r="F78" i="8"/>
  <c r="G78" i="8" s="1"/>
  <c r="F79" i="8"/>
  <c r="G79" i="8" s="1"/>
  <c r="F80" i="8"/>
  <c r="G80" i="8" s="1"/>
  <c r="F81" i="8"/>
  <c r="G81" i="8" s="1"/>
  <c r="F82" i="8"/>
  <c r="G82" i="8" s="1"/>
  <c r="F83" i="8"/>
  <c r="G83" i="8" s="1"/>
  <c r="F84" i="8"/>
  <c r="G84" i="8" s="1"/>
  <c r="F85" i="8"/>
  <c r="G85" i="8" s="1"/>
  <c r="F86" i="8"/>
  <c r="G86" i="8" s="1"/>
  <c r="F87" i="8"/>
  <c r="G87" i="8" s="1"/>
  <c r="F88" i="8"/>
  <c r="G88" i="8" s="1"/>
  <c r="F89" i="8"/>
  <c r="G89" i="8" s="1"/>
  <c r="F90" i="8"/>
  <c r="G90" i="8" s="1"/>
  <c r="E91" i="8"/>
  <c r="D63" i="8"/>
  <c r="D91" i="8" s="1"/>
  <c r="D63" i="7"/>
  <c r="D91" i="7" s="1"/>
  <c r="G15" i="5"/>
  <c r="G83" i="5"/>
  <c r="F16" i="5"/>
  <c r="G16" i="5" s="1"/>
  <c r="F17" i="5"/>
  <c r="F18" i="5"/>
  <c r="G18" i="5" s="1"/>
  <c r="F19" i="5"/>
  <c r="G19" i="5" s="1"/>
  <c r="F20" i="5"/>
  <c r="G20" i="5" s="1"/>
  <c r="F21" i="5"/>
  <c r="G21" i="5" s="1"/>
  <c r="F22" i="5"/>
  <c r="G22" i="5" s="1"/>
  <c r="F23" i="5"/>
  <c r="G23" i="5" s="1"/>
  <c r="F24" i="5"/>
  <c r="G24" i="5" s="1"/>
  <c r="F25" i="5"/>
  <c r="G25" i="5" s="1"/>
  <c r="F26" i="5"/>
  <c r="G26" i="5" s="1"/>
  <c r="F27" i="5"/>
  <c r="G27" i="5" s="1"/>
  <c r="F28" i="5"/>
  <c r="G28" i="5" s="1"/>
  <c r="F29" i="5"/>
  <c r="G29" i="5" s="1"/>
  <c r="F30" i="5"/>
  <c r="G30" i="5" s="1"/>
  <c r="F31" i="5"/>
  <c r="G31" i="5" s="1"/>
  <c r="F32" i="5"/>
  <c r="G32" i="5" s="1"/>
  <c r="F33" i="5"/>
  <c r="G33" i="5" s="1"/>
  <c r="F34" i="5"/>
  <c r="G34" i="5" s="1"/>
  <c r="F35" i="5"/>
  <c r="G35" i="5" s="1"/>
  <c r="F36" i="5"/>
  <c r="G36" i="5" s="1"/>
  <c r="F37" i="5"/>
  <c r="G37" i="5" s="1"/>
  <c r="F38" i="5"/>
  <c r="G38" i="5" s="1"/>
  <c r="F39" i="5"/>
  <c r="G39" i="5" s="1"/>
  <c r="F40" i="5"/>
  <c r="G40" i="5" s="1"/>
  <c r="F41" i="5"/>
  <c r="G41" i="5" s="1"/>
  <c r="F42" i="5"/>
  <c r="G42" i="5" s="1"/>
  <c r="F43" i="5"/>
  <c r="G43" i="5" s="1"/>
  <c r="F44" i="5"/>
  <c r="G44" i="5" s="1"/>
  <c r="F45" i="5"/>
  <c r="G45" i="5" s="1"/>
  <c r="F46" i="5"/>
  <c r="G46" i="5" s="1"/>
  <c r="F47" i="5"/>
  <c r="G47" i="5" s="1"/>
  <c r="F48" i="5"/>
  <c r="G48" i="5" s="1"/>
  <c r="F49" i="5"/>
  <c r="G49" i="5" s="1"/>
  <c r="F50" i="5"/>
  <c r="G50" i="5" s="1"/>
  <c r="F51" i="5"/>
  <c r="G51" i="5" s="1"/>
  <c r="F52" i="5"/>
  <c r="G52" i="5" s="1"/>
  <c r="F53" i="5"/>
  <c r="G53" i="5" s="1"/>
  <c r="F54" i="5"/>
  <c r="G54" i="5" s="1"/>
  <c r="F55" i="5"/>
  <c r="G55" i="5" s="1"/>
  <c r="F56" i="5"/>
  <c r="G56" i="5" s="1"/>
  <c r="F57" i="5"/>
  <c r="G57" i="5" s="1"/>
  <c r="F58" i="5"/>
  <c r="G58" i="5" s="1"/>
  <c r="F59" i="5"/>
  <c r="G59" i="5" s="1"/>
  <c r="F60" i="5"/>
  <c r="G60" i="5" s="1"/>
  <c r="F61" i="5"/>
  <c r="G61" i="5" s="1"/>
  <c r="F62" i="5"/>
  <c r="G62" i="5" s="1"/>
  <c r="F70" i="5"/>
  <c r="G70" i="5" s="1"/>
  <c r="F71" i="5"/>
  <c r="G71" i="5" s="1"/>
  <c r="F72" i="5"/>
  <c r="G72" i="5" s="1"/>
  <c r="F73" i="5"/>
  <c r="G73" i="5" s="1"/>
  <c r="F74" i="5"/>
  <c r="G74" i="5" s="1"/>
  <c r="F75" i="5"/>
  <c r="G75" i="5" s="1"/>
  <c r="F76" i="5"/>
  <c r="G76" i="5" s="1"/>
  <c r="F77" i="5"/>
  <c r="G77" i="5" s="1"/>
  <c r="F78" i="5"/>
  <c r="G78" i="5" s="1"/>
  <c r="F79" i="5"/>
  <c r="G79" i="5" s="1"/>
  <c r="F80" i="5"/>
  <c r="G80" i="5" s="1"/>
  <c r="F81" i="5"/>
  <c r="G81" i="5" s="1"/>
  <c r="F82" i="5"/>
  <c r="G82" i="5" s="1"/>
  <c r="F83" i="5"/>
  <c r="F84" i="5"/>
  <c r="G84" i="5" s="1"/>
  <c r="F85" i="5"/>
  <c r="G85" i="5" s="1"/>
  <c r="F86" i="5"/>
  <c r="G86" i="5" s="1"/>
  <c r="F87" i="5"/>
  <c r="G87" i="5" s="1"/>
  <c r="F88" i="5"/>
  <c r="G88" i="5" s="1"/>
  <c r="F89" i="5"/>
  <c r="G89" i="5" s="1"/>
  <c r="F90" i="5"/>
  <c r="G90" i="5" s="1"/>
  <c r="E91" i="5"/>
  <c r="D63" i="5"/>
  <c r="D91" i="5" s="1"/>
  <c r="G17" i="3"/>
  <c r="G21" i="3"/>
  <c r="G25" i="3"/>
  <c r="G29" i="3"/>
  <c r="G33" i="3"/>
  <c r="G37" i="3"/>
  <c r="G45" i="3"/>
  <c r="G49" i="3"/>
  <c r="G53" i="3"/>
  <c r="G61" i="3"/>
  <c r="G72" i="3"/>
  <c r="G76" i="3"/>
  <c r="G80" i="3"/>
  <c r="G84" i="3"/>
  <c r="G88" i="3"/>
  <c r="G16" i="3"/>
  <c r="F18" i="3"/>
  <c r="G18" i="3" s="1"/>
  <c r="G20" i="3"/>
  <c r="F22" i="3"/>
  <c r="G22" i="3" s="1"/>
  <c r="G24" i="3"/>
  <c r="F26" i="3"/>
  <c r="G26" i="3" s="1"/>
  <c r="F30" i="3"/>
  <c r="G30" i="3" s="1"/>
  <c r="G32" i="3"/>
  <c r="F34" i="3"/>
  <c r="G34" i="3" s="1"/>
  <c r="F38" i="3"/>
  <c r="G38" i="3" s="1"/>
  <c r="G40" i="3"/>
  <c r="F42" i="3"/>
  <c r="G42" i="3" s="1"/>
  <c r="G44" i="3"/>
  <c r="F46" i="3"/>
  <c r="G46" i="3" s="1"/>
  <c r="G48" i="3"/>
  <c r="F50" i="3"/>
  <c r="G50" i="3" s="1"/>
  <c r="F54" i="3"/>
  <c r="G54" i="3" s="1"/>
  <c r="G56" i="3"/>
  <c r="F58" i="3"/>
  <c r="G58" i="3" s="1"/>
  <c r="G60" i="3"/>
  <c r="F62" i="3"/>
  <c r="G62" i="3" s="1"/>
  <c r="G71" i="3"/>
  <c r="F73" i="3"/>
  <c r="G73" i="3" s="1"/>
  <c r="G75" i="3"/>
  <c r="F77" i="3"/>
  <c r="G77" i="3" s="1"/>
  <c r="G79" i="3"/>
  <c r="F81" i="3"/>
  <c r="G81" i="3" s="1"/>
  <c r="G83" i="3"/>
  <c r="F85" i="3"/>
  <c r="G85" i="3" s="1"/>
  <c r="G87" i="3"/>
  <c r="F89" i="3"/>
  <c r="G89" i="3" s="1"/>
  <c r="G19" i="3"/>
  <c r="G23" i="3"/>
  <c r="G27" i="3"/>
  <c r="G31" i="3"/>
  <c r="G35" i="3"/>
  <c r="G43" i="3"/>
  <c r="G51" i="3"/>
  <c r="G70" i="3"/>
  <c r="G74" i="3"/>
  <c r="G82" i="3"/>
  <c r="G86" i="3"/>
  <c r="G90" i="3"/>
  <c r="D63" i="3"/>
  <c r="D91" i="3" s="1"/>
  <c r="D50" i="1"/>
  <c r="D49" i="1"/>
  <c r="F49" i="1" s="1"/>
  <c r="G49" i="1" s="1"/>
  <c r="D48" i="1"/>
  <c r="D47" i="1"/>
  <c r="F47" i="1" s="1"/>
  <c r="G47" i="1" s="1"/>
  <c r="D46" i="1"/>
  <c r="F46" i="1" s="1"/>
  <c r="G46" i="1" s="1"/>
  <c r="D87" i="1"/>
  <c r="E87" i="1"/>
  <c r="D88" i="1"/>
  <c r="E88" i="1"/>
  <c r="D89" i="1"/>
  <c r="E89" i="1"/>
  <c r="D90" i="1"/>
  <c r="E90" i="1"/>
  <c r="D71" i="1"/>
  <c r="E71" i="1"/>
  <c r="D72" i="1"/>
  <c r="E72" i="1"/>
  <c r="D73" i="1"/>
  <c r="E73" i="1"/>
  <c r="D74" i="1"/>
  <c r="E74" i="1"/>
  <c r="D75" i="1"/>
  <c r="E75" i="1"/>
  <c r="D76" i="1"/>
  <c r="E76" i="1"/>
  <c r="D77" i="1"/>
  <c r="E77" i="1"/>
  <c r="D78" i="1"/>
  <c r="E78" i="1"/>
  <c r="D79" i="1"/>
  <c r="E79" i="1"/>
  <c r="D80" i="1"/>
  <c r="E80" i="1"/>
  <c r="D81" i="1"/>
  <c r="E81" i="1"/>
  <c r="D82" i="1"/>
  <c r="E82" i="1"/>
  <c r="D83" i="1"/>
  <c r="E83" i="1"/>
  <c r="D84" i="1"/>
  <c r="E84" i="1"/>
  <c r="D85" i="1"/>
  <c r="E85" i="1"/>
  <c r="D61" i="1"/>
  <c r="D60" i="1"/>
  <c r="D59" i="1"/>
  <c r="D58" i="1"/>
  <c r="D57" i="1"/>
  <c r="D56" i="1"/>
  <c r="D55" i="1"/>
  <c r="D54" i="1"/>
  <c r="D52" i="1"/>
  <c r="D51" i="1"/>
  <c r="D45" i="1"/>
  <c r="D44" i="1"/>
  <c r="D43" i="1"/>
  <c r="D42" i="1"/>
  <c r="D41" i="1"/>
  <c r="D40" i="1"/>
  <c r="D39" i="1"/>
  <c r="D37" i="1"/>
  <c r="D36" i="1"/>
  <c r="D35" i="1"/>
  <c r="D34" i="1"/>
  <c r="D33" i="1"/>
  <c r="D32" i="1"/>
  <c r="D31" i="1"/>
  <c r="D30" i="1"/>
  <c r="D29" i="1"/>
  <c r="D28" i="1"/>
  <c r="D25" i="1"/>
  <c r="D24" i="1"/>
  <c r="D23" i="1"/>
  <c r="D22" i="1"/>
  <c r="D20" i="1"/>
  <c r="D19" i="1"/>
  <c r="D18" i="1"/>
  <c r="D17" i="1"/>
  <c r="F91" i="6" l="1"/>
  <c r="G16" i="6"/>
  <c r="G91" i="6" s="1"/>
  <c r="E91" i="6"/>
  <c r="F63" i="5"/>
  <c r="G63" i="5" s="1"/>
  <c r="F63" i="8"/>
  <c r="F91" i="8" s="1"/>
  <c r="F63" i="7"/>
  <c r="F91" i="7" s="1"/>
  <c r="G17" i="5"/>
  <c r="G91" i="5" s="1"/>
  <c r="F48" i="1"/>
  <c r="G48" i="1" s="1"/>
  <c r="F63" i="3"/>
  <c r="F91" i="3" s="1"/>
  <c r="F50" i="1"/>
  <c r="G50" i="1" s="1"/>
  <c r="F85" i="1"/>
  <c r="F83" i="1"/>
  <c r="F81" i="1"/>
  <c r="G81" i="1" s="1"/>
  <c r="F79" i="1"/>
  <c r="G79" i="1" s="1"/>
  <c r="F77" i="1"/>
  <c r="G77" i="1" s="1"/>
  <c r="F75" i="1"/>
  <c r="F73" i="1"/>
  <c r="F89" i="1"/>
  <c r="G89" i="1" s="1"/>
  <c r="F87" i="1"/>
  <c r="G87" i="1" s="1"/>
  <c r="F84" i="1"/>
  <c r="F82" i="1"/>
  <c r="G82" i="1" s="1"/>
  <c r="F80" i="1"/>
  <c r="F78" i="1"/>
  <c r="G78" i="1" s="1"/>
  <c r="F76" i="1"/>
  <c r="F74" i="1"/>
  <c r="G74" i="1" s="1"/>
  <c r="F72" i="1"/>
  <c r="G72" i="1" s="1"/>
  <c r="F71" i="1"/>
  <c r="G71" i="1" s="1"/>
  <c r="G84" i="1"/>
  <c r="G83" i="1"/>
  <c r="G80" i="1"/>
  <c r="G76" i="1"/>
  <c r="G75" i="1"/>
  <c r="G73" i="1"/>
  <c r="F90" i="1"/>
  <c r="G90" i="1" s="1"/>
  <c r="F88" i="1"/>
  <c r="G88" i="1" s="1"/>
  <c r="F61" i="1"/>
  <c r="G61" i="1" s="1"/>
  <c r="F60" i="1"/>
  <c r="G60" i="1" s="1"/>
  <c r="F44" i="1"/>
  <c r="G44" i="1" s="1"/>
  <c r="F51" i="1"/>
  <c r="G51" i="1" s="1"/>
  <c r="F59" i="1"/>
  <c r="G59" i="1" s="1"/>
  <c r="F58" i="1"/>
  <c r="G58" i="1" s="1"/>
  <c r="F57" i="1"/>
  <c r="G57" i="1" s="1"/>
  <c r="F56" i="1"/>
  <c r="G56" i="1" s="1"/>
  <c r="F55" i="1"/>
  <c r="G55" i="1" s="1"/>
  <c r="F54" i="1"/>
  <c r="G54" i="1" s="1"/>
  <c r="F30" i="1"/>
  <c r="G30" i="1" s="1"/>
  <c r="F41" i="1"/>
  <c r="G41" i="1" s="1"/>
  <c r="F42" i="1"/>
  <c r="G42" i="1" s="1"/>
  <c r="F45" i="1"/>
  <c r="G45" i="1" s="1"/>
  <c r="F52" i="1"/>
  <c r="F43" i="1"/>
  <c r="G43" i="1" s="1"/>
  <c r="F40" i="1"/>
  <c r="G40" i="1" s="1"/>
  <c r="F39" i="1"/>
  <c r="G39" i="1" s="1"/>
  <c r="F31" i="1"/>
  <c r="G31" i="1" s="1"/>
  <c r="F29" i="1"/>
  <c r="G29" i="1" s="1"/>
  <c r="F34" i="1"/>
  <c r="G34" i="1" s="1"/>
  <c r="F33" i="1"/>
  <c r="G33" i="1" s="1"/>
  <c r="F35" i="1"/>
  <c r="G35" i="1" s="1"/>
  <c r="F37" i="1"/>
  <c r="F28" i="1"/>
  <c r="G28" i="1" s="1"/>
  <c r="F32" i="1"/>
  <c r="G32" i="1" s="1"/>
  <c r="F36" i="1"/>
  <c r="G36" i="1" s="1"/>
  <c r="F24" i="1"/>
  <c r="G24" i="1" s="1"/>
  <c r="F25" i="1"/>
  <c r="G25" i="1" s="1"/>
  <c r="F22" i="1"/>
  <c r="G22" i="1" s="1"/>
  <c r="F23" i="1"/>
  <c r="G23" i="1" s="1"/>
  <c r="F20" i="1"/>
  <c r="G20" i="1" s="1"/>
  <c r="F18" i="1"/>
  <c r="G18" i="1" s="1"/>
  <c r="F19" i="1"/>
  <c r="G19" i="1" s="1"/>
  <c r="F17" i="1"/>
  <c r="G17" i="1" s="1"/>
  <c r="F91" i="5" l="1"/>
  <c r="G63" i="8"/>
  <c r="G91" i="8" s="1"/>
  <c r="G85" i="1"/>
  <c r="G52" i="1"/>
  <c r="G37" i="1"/>
  <c r="G63" i="7"/>
  <c r="G91" i="7" s="1"/>
  <c r="G63" i="3"/>
  <c r="G91" i="3" s="1"/>
  <c r="G11" i="1"/>
  <c r="F10" i="9" s="1"/>
  <c r="F11" i="1"/>
  <c r="E11" i="1"/>
  <c r="D11" i="1"/>
  <c r="D62" i="1"/>
  <c r="D53" i="1"/>
  <c r="D38" i="1"/>
  <c r="D27" i="1"/>
  <c r="D26" i="1"/>
  <c r="D21" i="1"/>
  <c r="D16" i="1"/>
  <c r="C10" i="9" l="1"/>
  <c r="D10" i="9"/>
  <c r="E10" i="9"/>
  <c r="F26" i="1"/>
  <c r="E17" i="9" s="1"/>
  <c r="F62" i="1"/>
  <c r="E21" i="9" s="1"/>
  <c r="F38" i="1"/>
  <c r="E19" i="9" s="1"/>
  <c r="F16" i="1"/>
  <c r="E15" i="9" s="1"/>
  <c r="F53" i="1"/>
  <c r="E20" i="9" s="1"/>
  <c r="D86" i="1"/>
  <c r="F27" i="1"/>
  <c r="E18" i="9" s="1"/>
  <c r="F21" i="1"/>
  <c r="E16" i="9" s="1"/>
  <c r="E86" i="1"/>
  <c r="G27" i="1" l="1"/>
  <c r="F18" i="9" s="1"/>
  <c r="G26" i="1"/>
  <c r="F17" i="9" s="1"/>
  <c r="G38" i="1"/>
  <c r="F19" i="9" s="1"/>
  <c r="G53" i="1"/>
  <c r="F20" i="9" s="1"/>
  <c r="G21" i="1"/>
  <c r="F16" i="9" s="1"/>
  <c r="G16" i="1"/>
  <c r="F15" i="9" s="1"/>
  <c r="F86" i="1"/>
  <c r="G62" i="1"/>
  <c r="F21" i="9" s="1"/>
  <c r="G86" i="1" l="1"/>
  <c r="D15" i="1" l="1"/>
  <c r="C63" i="1"/>
  <c r="F15" i="1" l="1"/>
  <c r="E14" i="9" s="1"/>
  <c r="D63" i="1"/>
  <c r="D91" i="1" s="1"/>
  <c r="D70" i="1"/>
  <c r="E70" i="1"/>
  <c r="D26" i="9" l="1"/>
  <c r="D28" i="9" s="1"/>
  <c r="E91" i="1"/>
  <c r="C26" i="9"/>
  <c r="C28" i="9" s="1"/>
  <c r="F63" i="1"/>
  <c r="F70" i="1"/>
  <c r="F91" i="1" l="1"/>
  <c r="F95" i="1" s="1"/>
  <c r="E22" i="9"/>
  <c r="E26" i="9"/>
  <c r="E28" i="9" s="1"/>
  <c r="F94" i="3"/>
  <c r="E95" i="1"/>
  <c r="E94" i="3"/>
  <c r="D95" i="1"/>
  <c r="D94" i="3"/>
  <c r="G63" i="1"/>
  <c r="F22" i="9" s="1"/>
  <c r="G70" i="1"/>
  <c r="E94" i="5" l="1"/>
  <c r="E95" i="3"/>
  <c r="D94" i="5"/>
  <c r="D95" i="3"/>
  <c r="F94" i="5"/>
  <c r="F95" i="3"/>
  <c r="G15" i="1"/>
  <c r="F14" i="9" s="1"/>
  <c r="G91" i="1" l="1"/>
  <c r="F94" i="6"/>
  <c r="F95" i="5"/>
  <c r="E94" i="6"/>
  <c r="E95" i="5"/>
  <c r="D94" i="6"/>
  <c r="D95" i="5"/>
  <c r="F26" i="9" l="1"/>
  <c r="F28" i="9" s="1"/>
  <c r="D94" i="7"/>
  <c r="D95" i="6"/>
  <c r="E94" i="7"/>
  <c r="E95" i="6"/>
  <c r="G95" i="1"/>
  <c r="G94" i="3"/>
  <c r="F94" i="7"/>
  <c r="F95" i="6"/>
  <c r="F94" i="8" l="1"/>
  <c r="F95" i="8" s="1"/>
  <c r="F95" i="7"/>
  <c r="E94" i="8"/>
  <c r="E95" i="8" s="1"/>
  <c r="E95" i="7"/>
  <c r="G94" i="5"/>
  <c r="G95" i="3"/>
  <c r="D94" i="8"/>
  <c r="D95" i="8" s="1"/>
  <c r="D95" i="7"/>
  <c r="G94" i="6" l="1"/>
  <c r="G95" i="5"/>
  <c r="G94" i="7" l="1"/>
  <c r="G95" i="6"/>
  <c r="G94" i="8" l="1"/>
  <c r="G95" i="8" s="1"/>
  <c r="G95" i="7"/>
</calcChain>
</file>

<file path=xl/sharedStrings.xml><?xml version="1.0" encoding="utf-8"?>
<sst xmlns="http://schemas.openxmlformats.org/spreadsheetml/2006/main" count="675" uniqueCount="88">
  <si>
    <t>Dept.</t>
  </si>
  <si>
    <t>College</t>
  </si>
  <si>
    <t>Provost</t>
  </si>
  <si>
    <t>Department:</t>
  </si>
  <si>
    <t>Provost (24%)</t>
  </si>
  <si>
    <t>VPR (20%)</t>
  </si>
  <si>
    <t>VPR</t>
  </si>
  <si>
    <t>Department</t>
  </si>
  <si>
    <t>Relocation Expenses</t>
  </si>
  <si>
    <t>No contribution</t>
  </si>
  <si>
    <t>Other (provide details below):</t>
  </si>
  <si>
    <t>Other Staff</t>
  </si>
  <si>
    <t>Travel</t>
  </si>
  <si>
    <t>Supplies/Materials/Consumables</t>
  </si>
  <si>
    <t>Computers</t>
  </si>
  <si>
    <t>Furniture</t>
  </si>
  <si>
    <t>Notes</t>
  </si>
  <si>
    <t>Expenses to be reimbursed by the Department Only:</t>
  </si>
  <si>
    <t>Expenses to be reimbursed by Provost/VPR/College/Dept.:</t>
  </si>
  <si>
    <t>Enter information into fields with blue shading</t>
  </si>
  <si>
    <t>Expenses to be reimbursed by Provost/College/Dept.:</t>
  </si>
  <si>
    <t>Faculty/Chair Name:</t>
  </si>
  <si>
    <t>Start Date</t>
  </si>
  <si>
    <t>KFS Account Number</t>
  </si>
  <si>
    <t>Total Expenditure</t>
  </si>
  <si>
    <t>Post Doc (please provide proof of salary)</t>
  </si>
  <si>
    <t>Graduate Assistant (please provide proof of salary)</t>
  </si>
  <si>
    <t>Description</t>
  </si>
  <si>
    <t>Summer Salary (please provide proof of salary)</t>
  </si>
  <si>
    <t>Equipment</t>
  </si>
  <si>
    <t>Lab Renovations</t>
  </si>
  <si>
    <t>Total Office (Provost/VPR/Dean/College) Startup Commitment</t>
  </si>
  <si>
    <t>Amount of Office Commitment for Current Fiscal Year</t>
  </si>
  <si>
    <t>Commitment Balance Remaining</t>
  </si>
  <si>
    <t>Total Amount of Current Request</t>
  </si>
  <si>
    <t>If you have question on how to fill out this form or if you need amount of commitments / amounts previously requested for reimbursement, please contact Jessica Vernon at x52956</t>
  </si>
  <si>
    <t>Total Amount of Reimbursements Previously Requested</t>
  </si>
  <si>
    <t>FY15</t>
  </si>
  <si>
    <t>FY16</t>
  </si>
  <si>
    <t>FY17</t>
  </si>
  <si>
    <t>FY18</t>
  </si>
  <si>
    <t>FY19</t>
  </si>
  <si>
    <t>FY20</t>
  </si>
  <si>
    <t>FY21</t>
  </si>
  <si>
    <t>FY22</t>
  </si>
  <si>
    <t>FY23</t>
  </si>
  <si>
    <t>FY24</t>
  </si>
  <si>
    <t>FY25</t>
  </si>
  <si>
    <t>FY26</t>
  </si>
  <si>
    <t>FY27</t>
  </si>
  <si>
    <t>FY28</t>
  </si>
  <si>
    <t>FY29</t>
  </si>
  <si>
    <t>FY30</t>
  </si>
  <si>
    <t>FY31</t>
  </si>
  <si>
    <t>FY32</t>
  </si>
  <si>
    <t>FY33</t>
  </si>
  <si>
    <t>FY34</t>
  </si>
  <si>
    <t>FY35</t>
  </si>
  <si>
    <t>FY36</t>
  </si>
  <si>
    <t>FY37</t>
  </si>
  <si>
    <t>FY38</t>
  </si>
  <si>
    <t>FY39</t>
  </si>
  <si>
    <t>FY40</t>
  </si>
  <si>
    <t>FY41</t>
  </si>
  <si>
    <t>FY42</t>
  </si>
  <si>
    <t>FY43</t>
  </si>
  <si>
    <t>FY44</t>
  </si>
  <si>
    <t>FY45</t>
  </si>
  <si>
    <t>FY46</t>
  </si>
  <si>
    <t>FY47</t>
  </si>
  <si>
    <t>FY48</t>
  </si>
  <si>
    <t>FY49</t>
  </si>
  <si>
    <t>FY50</t>
  </si>
  <si>
    <t>Start-Up Reimbursement Summary</t>
  </si>
  <si>
    <t>Other:</t>
  </si>
  <si>
    <t>Total Amount of Reimbursements Requested</t>
  </si>
  <si>
    <t>To be completed by AGNR Administrative Services</t>
  </si>
  <si>
    <t>Summer Salary</t>
  </si>
  <si>
    <t>Post Doc</t>
  </si>
  <si>
    <t>Graduate Assistant</t>
  </si>
  <si>
    <t>Other Expenses</t>
  </si>
  <si>
    <t>Reimbursement Request #1 - Date:</t>
  </si>
  <si>
    <t>Reimbursement Request #2 - Date:</t>
  </si>
  <si>
    <t>Reimbursement Request #3 - Date:</t>
  </si>
  <si>
    <t>Reimbursement Request #4 - Date:</t>
  </si>
  <si>
    <t>Reimbursement Request #5 - Date:</t>
  </si>
  <si>
    <t>Reimbursement Request #6 - Date:</t>
  </si>
  <si>
    <t>updated 10.10.2016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</si>
</sst>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&quot;$&quot;* #,##0_);_(&quot;$&quot;* \(#,##0\);_(&quot;$&quot;* &quot;-&quot;??_);_(@_)"/>
    <numFmt numFmtId="166" formatCode="[$-409]dd\-mmm\-yy;@"/>
  </numFmts>
  <fonts count="11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b/>
      <sz val="14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u/>
      <sz val="12"/>
      <name val="Calibri"/>
      <family val="2"/>
      <scheme val="minor"/>
    </font>
    <font>
      <b/>
      <sz val="13"/>
      <name val="Calibri"/>
      <family val="2"/>
      <scheme val="minor"/>
    </font>
    <font>
      <sz val="10"/>
      <name val="Arial"/>
      <family val="2"/>
    </font>
    <font>
      <b/>
      <sz val="16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4">
    <xf numFmtId="0" fontId="0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8" fillId="0" borderId="0" applyFont="0" applyFill="0" applyBorder="0" applyAlignment="0" applyProtection="0"/>
  </cellStyleXfs>
  <cellXfs count="55">
    <xf numFmtId="0" fontId="0" fillId="0" borderId="0" xfId="0"/>
    <xf numFmtId="0" fontId="2" fillId="0" borderId="0" xfId="0" applyFont="1"/>
    <xf numFmtId="0" fontId="3" fillId="3" borderId="0" xfId="0" applyFont="1" applyFill="1" applyProtection="1"/>
    <xf numFmtId="0" fontId="4" fillId="0" borderId="0" xfId="0" applyFont="1" applyProtection="1"/>
    <xf numFmtId="0" fontId="3" fillId="0" borderId="1" xfId="0" applyFont="1" applyBorder="1" applyProtection="1"/>
    <xf numFmtId="0" fontId="5" fillId="0" borderId="1" xfId="0" applyFont="1" applyBorder="1" applyProtection="1"/>
    <xf numFmtId="0" fontId="5" fillId="2" borderId="1" xfId="0" applyFont="1" applyFill="1" applyBorder="1" applyProtection="1">
      <protection locked="0"/>
    </xf>
    <xf numFmtId="165" fontId="4" fillId="2" borderId="1" xfId="1" applyNumberFormat="1" applyFont="1" applyFill="1" applyBorder="1" applyProtection="1">
      <protection locked="0"/>
    </xf>
    <xf numFmtId="164" fontId="4" fillId="0" borderId="1" xfId="0" applyNumberFormat="1" applyFont="1" applyBorder="1" applyProtection="1"/>
    <xf numFmtId="165" fontId="4" fillId="0" borderId="1" xfId="1" applyNumberFormat="1" applyFont="1" applyFill="1" applyBorder="1" applyProtection="1"/>
    <xf numFmtId="0" fontId="5" fillId="0" borderId="1" xfId="0" applyFont="1" applyFill="1" applyBorder="1" applyProtection="1"/>
    <xf numFmtId="0" fontId="4" fillId="2" borderId="1" xfId="0" applyFont="1" applyFill="1" applyBorder="1" applyProtection="1">
      <protection locked="0"/>
    </xf>
    <xf numFmtId="165" fontId="5" fillId="0" borderId="1" xfId="1" applyNumberFormat="1" applyFont="1" applyFill="1" applyBorder="1" applyProtection="1"/>
    <xf numFmtId="0" fontId="4" fillId="0" borderId="0" xfId="0" applyFont="1" applyBorder="1" applyProtection="1"/>
    <xf numFmtId="3" fontId="4" fillId="0" borderId="0" xfId="0" applyNumberFormat="1" applyFont="1" applyBorder="1" applyProtection="1"/>
    <xf numFmtId="0" fontId="5" fillId="0" borderId="0" xfId="0" applyFont="1" applyBorder="1" applyProtection="1"/>
    <xf numFmtId="3" fontId="5" fillId="0" borderId="0" xfId="0" applyNumberFormat="1" applyFont="1" applyBorder="1" applyProtection="1"/>
    <xf numFmtId="3" fontId="6" fillId="0" borderId="0" xfId="0" applyNumberFormat="1" applyFont="1" applyBorder="1" applyProtection="1"/>
    <xf numFmtId="3" fontId="5" fillId="0" borderId="0" xfId="0" applyNumberFormat="1" applyFont="1" applyProtection="1"/>
    <xf numFmtId="3" fontId="4" fillId="0" borderId="0" xfId="0" applyNumberFormat="1" applyFont="1" applyProtection="1"/>
    <xf numFmtId="0" fontId="3" fillId="0" borderId="5" xfId="0" applyFont="1" applyBorder="1" applyAlignment="1" applyProtection="1">
      <alignment horizontal="center"/>
    </xf>
    <xf numFmtId="0" fontId="5" fillId="0" borderId="5" xfId="0" applyFont="1" applyBorder="1" applyProtection="1"/>
    <xf numFmtId="164" fontId="4" fillId="0" borderId="5" xfId="0" applyNumberFormat="1" applyFont="1" applyFill="1" applyBorder="1" applyProtection="1"/>
    <xf numFmtId="164" fontId="5" fillId="0" borderId="5" xfId="0" applyNumberFormat="1" applyFont="1" applyFill="1" applyBorder="1" applyProtection="1"/>
    <xf numFmtId="164" fontId="4" fillId="0" borderId="5" xfId="0" applyNumberFormat="1" applyFont="1" applyBorder="1" applyProtection="1"/>
    <xf numFmtId="0" fontId="3" fillId="4" borderId="1" xfId="0" applyFont="1" applyFill="1" applyBorder="1" applyProtection="1"/>
    <xf numFmtId="0" fontId="7" fillId="4" borderId="1" xfId="0" applyFont="1" applyFill="1" applyBorder="1" applyProtection="1"/>
    <xf numFmtId="0" fontId="3" fillId="4" borderId="1" xfId="0" applyFont="1" applyFill="1" applyBorder="1" applyAlignment="1" applyProtection="1">
      <alignment horizontal="center"/>
    </xf>
    <xf numFmtId="9" fontId="4" fillId="0" borderId="0" xfId="2" applyFont="1" applyBorder="1" applyProtection="1"/>
    <xf numFmtId="43" fontId="4" fillId="0" borderId="0" xfId="3" applyFont="1" applyBorder="1" applyProtection="1"/>
    <xf numFmtId="0" fontId="7" fillId="4" borderId="1" xfId="0" applyFont="1" applyFill="1" applyBorder="1" applyAlignment="1" applyProtection="1">
      <alignment horizontal="center"/>
    </xf>
    <xf numFmtId="0" fontId="3" fillId="0" borderId="1" xfId="0" applyFont="1" applyFill="1" applyBorder="1" applyProtection="1"/>
    <xf numFmtId="0" fontId="4" fillId="3" borderId="0" xfId="0" applyFont="1" applyFill="1" applyProtection="1"/>
    <xf numFmtId="0" fontId="4" fillId="0" borderId="0" xfId="0" applyFont="1" applyFill="1" applyProtection="1"/>
    <xf numFmtId="0" fontId="10" fillId="0" borderId="0" xfId="0" applyFont="1" applyProtection="1"/>
    <xf numFmtId="0" fontId="0" fillId="3" borderId="0" xfId="0" applyFill="1"/>
    <xf numFmtId="0" fontId="5" fillId="0" borderId="2" xfId="0" applyFont="1" applyBorder="1" applyAlignment="1" applyProtection="1">
      <alignment horizontal="center"/>
    </xf>
    <xf numFmtId="0" fontId="5" fillId="0" borderId="4" xfId="0" applyFont="1" applyBorder="1" applyAlignment="1" applyProtection="1">
      <alignment horizontal="center"/>
    </xf>
    <xf numFmtId="0" fontId="3" fillId="2" borderId="2" xfId="0" applyFont="1" applyFill="1" applyBorder="1" applyAlignment="1" applyProtection="1">
      <alignment horizontal="center"/>
      <protection locked="0"/>
    </xf>
    <xf numFmtId="0" fontId="3" fillId="2" borderId="3" xfId="0" applyFont="1" applyFill="1" applyBorder="1" applyAlignment="1" applyProtection="1">
      <alignment horizontal="center"/>
      <protection locked="0"/>
    </xf>
    <xf numFmtId="0" fontId="3" fillId="2" borderId="4" xfId="0" applyFont="1" applyFill="1" applyBorder="1" applyAlignment="1" applyProtection="1">
      <alignment horizontal="center"/>
      <protection locked="0"/>
    </xf>
    <xf numFmtId="166" fontId="3" fillId="2" borderId="2" xfId="0" applyNumberFormat="1" applyFont="1" applyFill="1" applyBorder="1" applyAlignment="1" applyProtection="1">
      <alignment horizontal="center"/>
      <protection locked="0"/>
    </xf>
    <xf numFmtId="166" fontId="3" fillId="2" borderId="3" xfId="0" applyNumberFormat="1" applyFont="1" applyFill="1" applyBorder="1" applyAlignment="1" applyProtection="1">
      <alignment horizontal="center"/>
      <protection locked="0"/>
    </xf>
    <xf numFmtId="166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2" xfId="0" applyNumberFormat="1" applyFont="1" applyFill="1" applyBorder="1" applyAlignment="1" applyProtection="1">
      <alignment horizontal="center"/>
      <protection locked="0"/>
    </xf>
    <xf numFmtId="1" fontId="3" fillId="2" borderId="3" xfId="0" applyNumberFormat="1" applyFont="1" applyFill="1" applyBorder="1" applyAlignment="1" applyProtection="1">
      <alignment horizontal="center"/>
      <protection locked="0"/>
    </xf>
    <xf numFmtId="1" fontId="3" fillId="2" borderId="4" xfId="0" applyNumberFormat="1" applyFont="1" applyFill="1" applyBorder="1" applyAlignment="1" applyProtection="1">
      <alignment horizontal="center"/>
      <protection locked="0"/>
    </xf>
    <xf numFmtId="14" fontId="3" fillId="2" borderId="2" xfId="0" applyNumberFormat="1" applyFont="1" applyFill="1" applyBorder="1" applyAlignment="1" applyProtection="1">
      <alignment horizontal="center"/>
      <protection locked="0"/>
    </xf>
    <xf numFmtId="14" fontId="3" fillId="2" borderId="3" xfId="0" applyNumberFormat="1" applyFont="1" applyFill="1" applyBorder="1" applyAlignment="1" applyProtection="1">
      <alignment horizontal="center"/>
      <protection locked="0"/>
    </xf>
    <xf numFmtId="14" fontId="3" fillId="2" borderId="4" xfId="0" applyNumberFormat="1" applyFont="1" applyFill="1" applyBorder="1" applyAlignment="1" applyProtection="1">
      <alignment horizontal="center"/>
      <protection locked="0"/>
    </xf>
    <xf numFmtId="0" fontId="3" fillId="0" borderId="3" xfId="0" applyFont="1" applyFill="1" applyBorder="1" applyAlignment="1" applyProtection="1">
      <alignment horizontal="center"/>
    </xf>
    <xf numFmtId="0" fontId="3" fillId="0" borderId="4" xfId="0" applyFont="1" applyFill="1" applyBorder="1" applyAlignment="1" applyProtection="1">
      <alignment horizontal="center"/>
    </xf>
    <xf numFmtId="166" fontId="3" fillId="0" borderId="2" xfId="0" applyNumberFormat="1" applyFont="1" applyFill="1" applyBorder="1" applyAlignment="1" applyProtection="1">
      <alignment horizontal="center"/>
      <protection locked="0"/>
    </xf>
    <xf numFmtId="166" fontId="3" fillId="0" borderId="4" xfId="0" applyNumberFormat="1" applyFont="1" applyFill="1" applyBorder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/>
    </xf>
  </cellXfs>
  <cellStyles count="4">
    <cellStyle name="Comma" xfId="3" builtinId="3"/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26"/>
  <sheetViews>
    <sheetView showGridLines="0" tabSelected="1" zoomScale="80" zoomScaleNormal="80" workbookViewId="0">
      <selection activeCell="B4" sqref="B4:D4"/>
    </sheetView>
  </sheetViews>
  <sheetFormatPr defaultRowHeight="15.75" x14ac:dyDescent="0.25"/>
  <cols>
    <col min="1" max="1" width="74.140625" style="3" customWidth="1"/>
    <col min="2" max="2" width="39" style="3" customWidth="1"/>
    <col min="3" max="3" width="24.28515625" style="3" customWidth="1"/>
    <col min="4" max="7" width="20" style="3" customWidth="1"/>
    <col min="8" max="8" width="2.7109375" style="3" hidden="1" customWidth="1"/>
    <col min="9" max="16384" width="9.140625" style="3"/>
  </cols>
  <sheetData>
    <row r="1" spans="1:8" ht="18.75" x14ac:dyDescent="0.3">
      <c r="A1" s="2" t="s">
        <v>19</v>
      </c>
      <c r="B1" s="2"/>
      <c r="C1" s="32"/>
      <c r="D1" s="32"/>
      <c r="E1" s="32"/>
      <c r="F1" s="32"/>
      <c r="G1" s="32"/>
    </row>
    <row r="2" spans="1:8" ht="18.75" x14ac:dyDescent="0.3">
      <c r="A2" s="2" t="s">
        <v>35</v>
      </c>
      <c r="B2" s="2"/>
      <c r="C2" s="32"/>
      <c r="D2" s="32"/>
      <c r="E2" s="32"/>
      <c r="F2" s="32"/>
      <c r="G2" s="32"/>
    </row>
    <row r="3" spans="1:8" x14ac:dyDescent="0.25">
      <c r="A3" s="34" t="s">
        <v>87</v>
      </c>
    </row>
    <row r="4" spans="1:8" ht="18.75" x14ac:dyDescent="0.3">
      <c r="A4" s="4" t="s">
        <v>3</v>
      </c>
      <c r="B4" s="38"/>
      <c r="C4" s="39"/>
      <c r="D4" s="40"/>
    </row>
    <row r="5" spans="1:8" ht="18.75" x14ac:dyDescent="0.3">
      <c r="A5" s="4" t="s">
        <v>21</v>
      </c>
      <c r="B5" s="38"/>
      <c r="C5" s="39"/>
      <c r="D5" s="40"/>
    </row>
    <row r="6" spans="1:8" ht="18.75" x14ac:dyDescent="0.3">
      <c r="A6" s="4" t="s">
        <v>22</v>
      </c>
      <c r="B6" s="41"/>
      <c r="C6" s="42"/>
      <c r="D6" s="43"/>
    </row>
    <row r="7" spans="1:8" ht="18.75" x14ac:dyDescent="0.3">
      <c r="A7" s="4" t="s">
        <v>23</v>
      </c>
      <c r="B7" s="44"/>
      <c r="C7" s="45"/>
      <c r="D7" s="46"/>
    </row>
    <row r="8" spans="1:8" ht="18.75" x14ac:dyDescent="0.3">
      <c r="A8" s="4" t="s">
        <v>81</v>
      </c>
      <c r="B8" s="47"/>
      <c r="C8" s="48"/>
      <c r="D8" s="49"/>
    </row>
    <row r="10" spans="1:8" ht="18.75" x14ac:dyDescent="0.3">
      <c r="A10" s="26" t="s">
        <v>17</v>
      </c>
      <c r="B10" s="25" t="s">
        <v>27</v>
      </c>
      <c r="C10" s="27" t="s">
        <v>24</v>
      </c>
      <c r="D10" s="27" t="s">
        <v>4</v>
      </c>
      <c r="E10" s="27" t="s">
        <v>5</v>
      </c>
      <c r="F10" s="27" t="s">
        <v>1</v>
      </c>
      <c r="G10" s="27" t="s">
        <v>0</v>
      </c>
      <c r="H10" s="20"/>
    </row>
    <row r="11" spans="1:8" x14ac:dyDescent="0.25">
      <c r="A11" s="10" t="s">
        <v>8</v>
      </c>
      <c r="B11" s="7"/>
      <c r="C11" s="7"/>
      <c r="D11" s="9">
        <f>+$C11*Calcs!$B$5</f>
        <v>0</v>
      </c>
      <c r="E11" s="9">
        <f>+$C11*Calcs!$B$5</f>
        <v>0</v>
      </c>
      <c r="F11" s="9">
        <f>+$C11*Calcs!$B$5</f>
        <v>0</v>
      </c>
      <c r="G11" s="9">
        <f>+C11</f>
        <v>0</v>
      </c>
      <c r="H11" s="21"/>
    </row>
    <row r="12" spans="1:8" x14ac:dyDescent="0.25">
      <c r="A12" s="10" t="s">
        <v>80</v>
      </c>
      <c r="B12" s="7"/>
      <c r="C12" s="7"/>
      <c r="D12" s="9">
        <f>+$C12*Calcs!$B$5</f>
        <v>0</v>
      </c>
      <c r="E12" s="9">
        <f>+$C12*Calcs!$B$5</f>
        <v>0</v>
      </c>
      <c r="F12" s="9">
        <f>+$C12*Calcs!$B$5</f>
        <v>0</v>
      </c>
      <c r="G12" s="9">
        <f>+C12</f>
        <v>0</v>
      </c>
      <c r="H12" s="21"/>
    </row>
    <row r="14" spans="1:8" ht="18.75" x14ac:dyDescent="0.3">
      <c r="A14" s="26" t="s">
        <v>20</v>
      </c>
      <c r="B14" s="25" t="s">
        <v>27</v>
      </c>
      <c r="C14" s="27" t="s">
        <v>24</v>
      </c>
      <c r="D14" s="9"/>
      <c r="E14" s="9"/>
      <c r="F14" s="9"/>
      <c r="G14" s="9"/>
      <c r="H14" s="21"/>
    </row>
    <row r="15" spans="1:8" x14ac:dyDescent="0.25">
      <c r="A15" s="5" t="s">
        <v>28</v>
      </c>
      <c r="B15" s="6"/>
      <c r="C15" s="7"/>
      <c r="D15" s="9">
        <f>+C15*Calcs!$B$1</f>
        <v>0</v>
      </c>
      <c r="E15" s="9">
        <f>+$C15*Calcs!$C$2</f>
        <v>0</v>
      </c>
      <c r="F15" s="9">
        <f>((C15-D15-E15)*Calcs!$B$3)</f>
        <v>0</v>
      </c>
      <c r="G15" s="9">
        <f t="shared" ref="G15:G45" si="0">C15-SUM(D15:F15)</f>
        <v>0</v>
      </c>
      <c r="H15" s="21"/>
    </row>
    <row r="16" spans="1:8" x14ac:dyDescent="0.25">
      <c r="A16" s="10" t="s">
        <v>25</v>
      </c>
      <c r="B16" s="6"/>
      <c r="C16" s="7"/>
      <c r="D16" s="9">
        <f>+C16*Calcs!$B$1</f>
        <v>0</v>
      </c>
      <c r="E16" s="9">
        <f>+$C16*Calcs!$C$2</f>
        <v>0</v>
      </c>
      <c r="F16" s="9">
        <f>((C16-D16-E16)*Calcs!$B$3)</f>
        <v>0</v>
      </c>
      <c r="G16" s="9">
        <f t="shared" si="0"/>
        <v>0</v>
      </c>
      <c r="H16" s="22"/>
    </row>
    <row r="17" spans="1:8" x14ac:dyDescent="0.25">
      <c r="A17" s="10" t="s">
        <v>25</v>
      </c>
      <c r="B17" s="6"/>
      <c r="C17" s="7"/>
      <c r="D17" s="9">
        <f>+C17*Calcs!$B$1</f>
        <v>0</v>
      </c>
      <c r="E17" s="9">
        <f>+$C17*Calcs!$C$2</f>
        <v>0</v>
      </c>
      <c r="F17" s="9">
        <f>((C17-D17-E17)*Calcs!$B$3)</f>
        <v>0</v>
      </c>
      <c r="G17" s="9">
        <f t="shared" si="0"/>
        <v>0</v>
      </c>
      <c r="H17" s="22"/>
    </row>
    <row r="18" spans="1:8" x14ac:dyDescent="0.25">
      <c r="A18" s="10" t="s">
        <v>25</v>
      </c>
      <c r="B18" s="6"/>
      <c r="C18" s="7"/>
      <c r="D18" s="9">
        <f>+C18*Calcs!$B$1</f>
        <v>0</v>
      </c>
      <c r="E18" s="9">
        <f>+$C18*Calcs!$C$2</f>
        <v>0</v>
      </c>
      <c r="F18" s="9">
        <f>((C18-D18-E18)*Calcs!$B$3)</f>
        <v>0</v>
      </c>
      <c r="G18" s="9">
        <f t="shared" si="0"/>
        <v>0</v>
      </c>
      <c r="H18" s="22"/>
    </row>
    <row r="19" spans="1:8" x14ac:dyDescent="0.25">
      <c r="A19" s="10" t="s">
        <v>25</v>
      </c>
      <c r="B19" s="6"/>
      <c r="C19" s="7"/>
      <c r="D19" s="9">
        <f>+C19*Calcs!$B$1</f>
        <v>0</v>
      </c>
      <c r="E19" s="9">
        <f>+$C19*Calcs!$C$2</f>
        <v>0</v>
      </c>
      <c r="F19" s="9">
        <f>((C19-D19-E19)*Calcs!$B$3)</f>
        <v>0</v>
      </c>
      <c r="G19" s="9">
        <f t="shared" si="0"/>
        <v>0</v>
      </c>
      <c r="H19" s="22"/>
    </row>
    <row r="20" spans="1:8" x14ac:dyDescent="0.25">
      <c r="A20" s="10" t="s">
        <v>25</v>
      </c>
      <c r="B20" s="6"/>
      <c r="C20" s="7"/>
      <c r="D20" s="9">
        <f>+C20*Calcs!$B$1</f>
        <v>0</v>
      </c>
      <c r="E20" s="9">
        <f>+$C20*Calcs!$C$2</f>
        <v>0</v>
      </c>
      <c r="F20" s="9">
        <f>((C20-D20-E20)*Calcs!$B$3)</f>
        <v>0</v>
      </c>
      <c r="G20" s="9">
        <f t="shared" si="0"/>
        <v>0</v>
      </c>
      <c r="H20" s="22"/>
    </row>
    <row r="21" spans="1:8" x14ac:dyDescent="0.25">
      <c r="A21" s="10" t="s">
        <v>26</v>
      </c>
      <c r="B21" s="6"/>
      <c r="C21" s="7"/>
      <c r="D21" s="9">
        <f>+C21*Calcs!$B$1</f>
        <v>0</v>
      </c>
      <c r="E21" s="9">
        <f>+$C21*Calcs!$C$2</f>
        <v>0</v>
      </c>
      <c r="F21" s="9">
        <f>((C21-D21-E21)*Calcs!$B$3)</f>
        <v>0</v>
      </c>
      <c r="G21" s="9">
        <f t="shared" si="0"/>
        <v>0</v>
      </c>
      <c r="H21" s="22"/>
    </row>
    <row r="22" spans="1:8" x14ac:dyDescent="0.25">
      <c r="A22" s="10" t="s">
        <v>26</v>
      </c>
      <c r="B22" s="6"/>
      <c r="C22" s="7"/>
      <c r="D22" s="9">
        <f>+C22*Calcs!$B$1</f>
        <v>0</v>
      </c>
      <c r="E22" s="9">
        <f>+$C22*Calcs!$C$2</f>
        <v>0</v>
      </c>
      <c r="F22" s="9">
        <f>((C22-D22-E22)*Calcs!$B$3)</f>
        <v>0</v>
      </c>
      <c r="G22" s="9">
        <f t="shared" si="0"/>
        <v>0</v>
      </c>
      <c r="H22" s="22"/>
    </row>
    <row r="23" spans="1:8" x14ac:dyDescent="0.25">
      <c r="A23" s="10" t="s">
        <v>26</v>
      </c>
      <c r="B23" s="6"/>
      <c r="C23" s="7"/>
      <c r="D23" s="9">
        <f>+C23*Calcs!$B$1</f>
        <v>0</v>
      </c>
      <c r="E23" s="9">
        <f>+$C23*Calcs!$C$2</f>
        <v>0</v>
      </c>
      <c r="F23" s="9">
        <f>((C23-D23-E23)*Calcs!$B$3)</f>
        <v>0</v>
      </c>
      <c r="G23" s="9">
        <f t="shared" si="0"/>
        <v>0</v>
      </c>
      <c r="H23" s="22"/>
    </row>
    <row r="24" spans="1:8" x14ac:dyDescent="0.25">
      <c r="A24" s="10" t="s">
        <v>26</v>
      </c>
      <c r="B24" s="6"/>
      <c r="C24" s="7"/>
      <c r="D24" s="9">
        <f>+C24*Calcs!$B$1</f>
        <v>0</v>
      </c>
      <c r="E24" s="9">
        <f>+$C24*Calcs!$C$2</f>
        <v>0</v>
      </c>
      <c r="F24" s="9">
        <f>((C24-D24-E24)*Calcs!$B$3)</f>
        <v>0</v>
      </c>
      <c r="G24" s="9">
        <f t="shared" si="0"/>
        <v>0</v>
      </c>
      <c r="H24" s="22"/>
    </row>
    <row r="25" spans="1:8" x14ac:dyDescent="0.25">
      <c r="A25" s="10" t="s">
        <v>26</v>
      </c>
      <c r="B25" s="6"/>
      <c r="C25" s="7"/>
      <c r="D25" s="9">
        <f>+C25*Calcs!$B$1</f>
        <v>0</v>
      </c>
      <c r="E25" s="9">
        <f>+$C25*Calcs!$C$2</f>
        <v>0</v>
      </c>
      <c r="F25" s="9">
        <f>((C25-D25-E25)*Calcs!$B$3)</f>
        <v>0</v>
      </c>
      <c r="G25" s="9">
        <f t="shared" si="0"/>
        <v>0</v>
      </c>
      <c r="H25" s="22"/>
    </row>
    <row r="26" spans="1:8" x14ac:dyDescent="0.25">
      <c r="A26" s="10" t="s">
        <v>11</v>
      </c>
      <c r="B26" s="6"/>
      <c r="C26" s="7"/>
      <c r="D26" s="9">
        <f>+C26*Calcs!$B$1</f>
        <v>0</v>
      </c>
      <c r="E26" s="9">
        <f>+$C26*Calcs!$C$2</f>
        <v>0</v>
      </c>
      <c r="F26" s="9">
        <f>((C26-D26-E26)*Calcs!$B$3)</f>
        <v>0</v>
      </c>
      <c r="G26" s="9">
        <f t="shared" si="0"/>
        <v>0</v>
      </c>
      <c r="H26" s="22"/>
    </row>
    <row r="27" spans="1:8" x14ac:dyDescent="0.25">
      <c r="A27" s="10" t="s">
        <v>12</v>
      </c>
      <c r="B27" s="6"/>
      <c r="C27" s="7"/>
      <c r="D27" s="9">
        <f>+C27*Calcs!$B$1</f>
        <v>0</v>
      </c>
      <c r="E27" s="9">
        <f>+$C27*Calcs!$C$2</f>
        <v>0</v>
      </c>
      <c r="F27" s="9">
        <f>((C27-D27-E27)*Calcs!$B$3)</f>
        <v>0</v>
      </c>
      <c r="G27" s="9">
        <f t="shared" si="0"/>
        <v>0</v>
      </c>
      <c r="H27" s="22"/>
    </row>
    <row r="28" spans="1:8" x14ac:dyDescent="0.25">
      <c r="A28" s="10" t="s">
        <v>12</v>
      </c>
      <c r="B28" s="6"/>
      <c r="C28" s="7"/>
      <c r="D28" s="9">
        <f>+C28*Calcs!$B$1</f>
        <v>0</v>
      </c>
      <c r="E28" s="9">
        <f>+$C28*Calcs!$C$2</f>
        <v>0</v>
      </c>
      <c r="F28" s="9">
        <f>((C28-D28-E28)*Calcs!$B$3)</f>
        <v>0</v>
      </c>
      <c r="G28" s="9">
        <f t="shared" si="0"/>
        <v>0</v>
      </c>
      <c r="H28" s="22"/>
    </row>
    <row r="29" spans="1:8" x14ac:dyDescent="0.25">
      <c r="A29" s="10" t="s">
        <v>12</v>
      </c>
      <c r="B29" s="6"/>
      <c r="C29" s="7"/>
      <c r="D29" s="9">
        <f>+C29*Calcs!$B$1</f>
        <v>0</v>
      </c>
      <c r="E29" s="9">
        <f>+$C29*Calcs!$C$2</f>
        <v>0</v>
      </c>
      <c r="F29" s="9">
        <f>((C29-D29-E29)*Calcs!$B$3)</f>
        <v>0</v>
      </c>
      <c r="G29" s="9">
        <f t="shared" si="0"/>
        <v>0</v>
      </c>
      <c r="H29" s="22"/>
    </row>
    <row r="30" spans="1:8" x14ac:dyDescent="0.25">
      <c r="A30" s="10" t="s">
        <v>12</v>
      </c>
      <c r="B30" s="6"/>
      <c r="C30" s="7"/>
      <c r="D30" s="9">
        <f>+C30*Calcs!$B$1</f>
        <v>0</v>
      </c>
      <c r="E30" s="9">
        <f>+$C30*Calcs!$C$2</f>
        <v>0</v>
      </c>
      <c r="F30" s="9">
        <f>((C30-D30-E30)*Calcs!$B$3)</f>
        <v>0</v>
      </c>
      <c r="G30" s="9">
        <f t="shared" si="0"/>
        <v>0</v>
      </c>
      <c r="H30" s="22"/>
    </row>
    <row r="31" spans="1:8" x14ac:dyDescent="0.25">
      <c r="A31" s="10" t="s">
        <v>12</v>
      </c>
      <c r="B31" s="6"/>
      <c r="C31" s="7"/>
      <c r="D31" s="9">
        <f>+C31*Calcs!$B$1</f>
        <v>0</v>
      </c>
      <c r="E31" s="9">
        <f>+$C31*Calcs!$C$2</f>
        <v>0</v>
      </c>
      <c r="F31" s="9">
        <f>((C31-D31-E31)*Calcs!$B$3)</f>
        <v>0</v>
      </c>
      <c r="G31" s="9">
        <f t="shared" si="0"/>
        <v>0</v>
      </c>
      <c r="H31" s="22"/>
    </row>
    <row r="32" spans="1:8" x14ac:dyDescent="0.25">
      <c r="A32" s="10" t="s">
        <v>12</v>
      </c>
      <c r="B32" s="6"/>
      <c r="C32" s="7"/>
      <c r="D32" s="9">
        <f>+C32*Calcs!$B$1</f>
        <v>0</v>
      </c>
      <c r="E32" s="9">
        <f>+$C32*Calcs!$C$2</f>
        <v>0</v>
      </c>
      <c r="F32" s="9">
        <f>((C32-D32-E32)*Calcs!$B$3)</f>
        <v>0</v>
      </c>
      <c r="G32" s="9">
        <f t="shared" si="0"/>
        <v>0</v>
      </c>
      <c r="H32" s="22"/>
    </row>
    <row r="33" spans="1:8" x14ac:dyDescent="0.25">
      <c r="A33" s="10" t="s">
        <v>12</v>
      </c>
      <c r="B33" s="6"/>
      <c r="C33" s="7"/>
      <c r="D33" s="9">
        <f>+C33*Calcs!$B$1</f>
        <v>0</v>
      </c>
      <c r="E33" s="9">
        <f>+$C33*Calcs!$C$2</f>
        <v>0</v>
      </c>
      <c r="F33" s="9">
        <f>((C33-D33-E33)*Calcs!$B$3)</f>
        <v>0</v>
      </c>
      <c r="G33" s="9">
        <f t="shared" si="0"/>
        <v>0</v>
      </c>
      <c r="H33" s="22"/>
    </row>
    <row r="34" spans="1:8" x14ac:dyDescent="0.25">
      <c r="A34" s="10" t="s">
        <v>12</v>
      </c>
      <c r="B34" s="6"/>
      <c r="C34" s="7"/>
      <c r="D34" s="9">
        <f>+C34*Calcs!$B$1</f>
        <v>0</v>
      </c>
      <c r="E34" s="9">
        <f>+$C34*Calcs!$C$2</f>
        <v>0</v>
      </c>
      <c r="F34" s="9">
        <f>((C34-D34-E34)*Calcs!$B$3)</f>
        <v>0</v>
      </c>
      <c r="G34" s="9">
        <f t="shared" si="0"/>
        <v>0</v>
      </c>
      <c r="H34" s="22"/>
    </row>
    <row r="35" spans="1:8" x14ac:dyDescent="0.25">
      <c r="A35" s="10" t="s">
        <v>12</v>
      </c>
      <c r="B35" s="6"/>
      <c r="C35" s="7"/>
      <c r="D35" s="9">
        <f>+C35*Calcs!$B$1</f>
        <v>0</v>
      </c>
      <c r="E35" s="9">
        <f>+$C35*Calcs!$C$2</f>
        <v>0</v>
      </c>
      <c r="F35" s="9">
        <f>((C35-D35-E35)*Calcs!$B$3)</f>
        <v>0</v>
      </c>
      <c r="G35" s="9">
        <f t="shared" si="0"/>
        <v>0</v>
      </c>
      <c r="H35" s="22"/>
    </row>
    <row r="36" spans="1:8" x14ac:dyDescent="0.25">
      <c r="A36" s="10" t="s">
        <v>12</v>
      </c>
      <c r="B36" s="6"/>
      <c r="C36" s="7"/>
      <c r="D36" s="9">
        <f>+C36*Calcs!$B$1</f>
        <v>0</v>
      </c>
      <c r="E36" s="9">
        <f>+$C36*Calcs!$C$2</f>
        <v>0</v>
      </c>
      <c r="F36" s="9">
        <f>((C36-D36-E36)*Calcs!$B$3)</f>
        <v>0</v>
      </c>
      <c r="G36" s="9">
        <f t="shared" si="0"/>
        <v>0</v>
      </c>
      <c r="H36" s="22"/>
    </row>
    <row r="37" spans="1:8" x14ac:dyDescent="0.25">
      <c r="A37" s="10" t="s">
        <v>13</v>
      </c>
      <c r="B37" s="6"/>
      <c r="C37" s="7"/>
      <c r="D37" s="9">
        <f>+C37*Calcs!$B$1</f>
        <v>0</v>
      </c>
      <c r="E37" s="9">
        <f>+$C37*Calcs!$C$2</f>
        <v>0</v>
      </c>
      <c r="F37" s="9">
        <f>((C37-D37-E37)*Calcs!$B$3)</f>
        <v>0</v>
      </c>
      <c r="G37" s="9">
        <f t="shared" si="0"/>
        <v>0</v>
      </c>
      <c r="H37" s="22"/>
    </row>
    <row r="38" spans="1:8" x14ac:dyDescent="0.25">
      <c r="A38" s="10" t="s">
        <v>13</v>
      </c>
      <c r="B38" s="6"/>
      <c r="C38" s="7"/>
      <c r="D38" s="9">
        <f>+C38*Calcs!$B$1</f>
        <v>0</v>
      </c>
      <c r="E38" s="9">
        <f>+$C38*Calcs!$C$2</f>
        <v>0</v>
      </c>
      <c r="F38" s="9">
        <f>((C38-D38-E38)*Calcs!$B$3)</f>
        <v>0</v>
      </c>
      <c r="G38" s="9">
        <f t="shared" si="0"/>
        <v>0</v>
      </c>
      <c r="H38" s="22"/>
    </row>
    <row r="39" spans="1:8" x14ac:dyDescent="0.25">
      <c r="A39" s="10" t="s">
        <v>13</v>
      </c>
      <c r="B39" s="6"/>
      <c r="C39" s="7"/>
      <c r="D39" s="9">
        <f>+C39*Calcs!$B$1</f>
        <v>0</v>
      </c>
      <c r="E39" s="9">
        <f>+$C39*Calcs!$C$2</f>
        <v>0</v>
      </c>
      <c r="F39" s="9">
        <f>((C39-D39-E39)*Calcs!$B$3)</f>
        <v>0</v>
      </c>
      <c r="G39" s="9">
        <f t="shared" si="0"/>
        <v>0</v>
      </c>
      <c r="H39" s="22"/>
    </row>
    <row r="40" spans="1:8" x14ac:dyDescent="0.25">
      <c r="A40" s="10" t="s">
        <v>13</v>
      </c>
      <c r="B40" s="6"/>
      <c r="C40" s="7"/>
      <c r="D40" s="9">
        <f>+C40*Calcs!$B$1</f>
        <v>0</v>
      </c>
      <c r="E40" s="9">
        <f>+$C40*Calcs!$C$2</f>
        <v>0</v>
      </c>
      <c r="F40" s="9">
        <f>((C40-D40-E40)*Calcs!$B$3)</f>
        <v>0</v>
      </c>
      <c r="G40" s="9">
        <f t="shared" si="0"/>
        <v>0</v>
      </c>
      <c r="H40" s="22"/>
    </row>
    <row r="41" spans="1:8" x14ac:dyDescent="0.25">
      <c r="A41" s="10" t="s">
        <v>13</v>
      </c>
      <c r="B41" s="6"/>
      <c r="C41" s="7"/>
      <c r="D41" s="9">
        <f>+C41*Calcs!$B$1</f>
        <v>0</v>
      </c>
      <c r="E41" s="9">
        <f>+$C41*Calcs!$C$2</f>
        <v>0</v>
      </c>
      <c r="F41" s="9">
        <f>((C41-D41-E41)*Calcs!$B$3)</f>
        <v>0</v>
      </c>
      <c r="G41" s="9">
        <f t="shared" si="0"/>
        <v>0</v>
      </c>
      <c r="H41" s="22"/>
    </row>
    <row r="42" spans="1:8" x14ac:dyDescent="0.25">
      <c r="A42" s="10" t="s">
        <v>13</v>
      </c>
      <c r="B42" s="6"/>
      <c r="C42" s="7"/>
      <c r="D42" s="9">
        <f>+C42*Calcs!$B$1</f>
        <v>0</v>
      </c>
      <c r="E42" s="9">
        <f>+$C42*Calcs!$C$2</f>
        <v>0</v>
      </c>
      <c r="F42" s="9">
        <f>((C42-D42-E42)*Calcs!$B$3)</f>
        <v>0</v>
      </c>
      <c r="G42" s="9">
        <f t="shared" si="0"/>
        <v>0</v>
      </c>
      <c r="H42" s="22"/>
    </row>
    <row r="43" spans="1:8" x14ac:dyDescent="0.25">
      <c r="A43" s="10" t="s">
        <v>13</v>
      </c>
      <c r="B43" s="6"/>
      <c r="C43" s="7"/>
      <c r="D43" s="9">
        <f>+C43*Calcs!$B$1</f>
        <v>0</v>
      </c>
      <c r="E43" s="9">
        <f>+$C43*Calcs!$C$2</f>
        <v>0</v>
      </c>
      <c r="F43" s="9">
        <f>((C43-D43-E43)*Calcs!$B$3)</f>
        <v>0</v>
      </c>
      <c r="G43" s="9">
        <f t="shared" si="0"/>
        <v>0</v>
      </c>
      <c r="H43" s="22"/>
    </row>
    <row r="44" spans="1:8" x14ac:dyDescent="0.25">
      <c r="A44" s="10" t="s">
        <v>13</v>
      </c>
      <c r="B44" s="6"/>
      <c r="C44" s="7"/>
      <c r="D44" s="9">
        <f>+C44*Calcs!$B$1</f>
        <v>0</v>
      </c>
      <c r="E44" s="9">
        <f>+$C44*Calcs!$C$2</f>
        <v>0</v>
      </c>
      <c r="F44" s="9">
        <f>((C44-D44-E44)*Calcs!$B$3)</f>
        <v>0</v>
      </c>
      <c r="G44" s="9">
        <f t="shared" si="0"/>
        <v>0</v>
      </c>
      <c r="H44" s="22"/>
    </row>
    <row r="45" spans="1:8" x14ac:dyDescent="0.25">
      <c r="A45" s="10" t="s">
        <v>13</v>
      </c>
      <c r="B45" s="6"/>
      <c r="C45" s="7"/>
      <c r="D45" s="9">
        <f>+C45*Calcs!$B$1</f>
        <v>0</v>
      </c>
      <c r="E45" s="9">
        <f>+$C45*Calcs!$C$2</f>
        <v>0</v>
      </c>
      <c r="F45" s="9">
        <f>((C45-D45-E45)*Calcs!$B$3)</f>
        <v>0</v>
      </c>
      <c r="G45" s="9">
        <f t="shared" si="0"/>
        <v>0</v>
      </c>
      <c r="H45" s="22"/>
    </row>
    <row r="46" spans="1:8" x14ac:dyDescent="0.25">
      <c r="A46" s="10" t="s">
        <v>13</v>
      </c>
      <c r="B46" s="6"/>
      <c r="C46" s="7"/>
      <c r="D46" s="9">
        <f>+C46*Calcs!$B$1</f>
        <v>0</v>
      </c>
      <c r="E46" s="9">
        <f>+$C46*Calcs!$C$2</f>
        <v>0</v>
      </c>
      <c r="F46" s="9">
        <f>((C46-D46-E46)*Calcs!$B$3)</f>
        <v>0</v>
      </c>
      <c r="G46" s="9">
        <f t="shared" ref="G46:G50" si="1">C46-SUM(D46:F46)</f>
        <v>0</v>
      </c>
      <c r="H46" s="22"/>
    </row>
    <row r="47" spans="1:8" x14ac:dyDescent="0.25">
      <c r="A47" s="10" t="s">
        <v>13</v>
      </c>
      <c r="B47" s="6"/>
      <c r="C47" s="7"/>
      <c r="D47" s="9">
        <f>+C47*Calcs!$B$1</f>
        <v>0</v>
      </c>
      <c r="E47" s="9">
        <f>+$C47*Calcs!$C$2</f>
        <v>0</v>
      </c>
      <c r="F47" s="9">
        <f>((C47-D47-E47)*Calcs!$B$3)</f>
        <v>0</v>
      </c>
      <c r="G47" s="9">
        <f t="shared" si="1"/>
        <v>0</v>
      </c>
      <c r="H47" s="22"/>
    </row>
    <row r="48" spans="1:8" x14ac:dyDescent="0.25">
      <c r="A48" s="10" t="s">
        <v>13</v>
      </c>
      <c r="B48" s="6"/>
      <c r="C48" s="7"/>
      <c r="D48" s="9">
        <f>+C48*Calcs!$B$1</f>
        <v>0</v>
      </c>
      <c r="E48" s="9">
        <f>+$C48*Calcs!$C$2</f>
        <v>0</v>
      </c>
      <c r="F48" s="9">
        <f>((C48-D48-E48)*Calcs!$B$3)</f>
        <v>0</v>
      </c>
      <c r="G48" s="9">
        <f t="shared" si="1"/>
        <v>0</v>
      </c>
      <c r="H48" s="22"/>
    </row>
    <row r="49" spans="1:8" x14ac:dyDescent="0.25">
      <c r="A49" s="10" t="s">
        <v>13</v>
      </c>
      <c r="B49" s="6"/>
      <c r="C49" s="7"/>
      <c r="D49" s="9">
        <f>+C49*Calcs!$B$1</f>
        <v>0</v>
      </c>
      <c r="E49" s="9">
        <f>+$C49*Calcs!$C$2</f>
        <v>0</v>
      </c>
      <c r="F49" s="9">
        <f>((C49-D49-E49)*Calcs!$B$3)</f>
        <v>0</v>
      </c>
      <c r="G49" s="9">
        <f t="shared" si="1"/>
        <v>0</v>
      </c>
      <c r="H49" s="22"/>
    </row>
    <row r="50" spans="1:8" x14ac:dyDescent="0.25">
      <c r="A50" s="10" t="s">
        <v>13</v>
      </c>
      <c r="B50" s="6"/>
      <c r="C50" s="7"/>
      <c r="D50" s="9">
        <f>+C50*Calcs!$B$1</f>
        <v>0</v>
      </c>
      <c r="E50" s="9">
        <f>+$C50*Calcs!$C$2</f>
        <v>0</v>
      </c>
      <c r="F50" s="9">
        <f>((C50-D50-E50)*Calcs!$B$3)</f>
        <v>0</v>
      </c>
      <c r="G50" s="9">
        <f t="shared" si="1"/>
        <v>0</v>
      </c>
      <c r="H50" s="22"/>
    </row>
    <row r="51" spans="1:8" x14ac:dyDescent="0.25">
      <c r="A51" s="10" t="s">
        <v>13</v>
      </c>
      <c r="B51" s="6"/>
      <c r="C51" s="7"/>
      <c r="D51" s="9">
        <f>+C51*Calcs!$B$1</f>
        <v>0</v>
      </c>
      <c r="E51" s="9">
        <f>+$C51*Calcs!$C$2</f>
        <v>0</v>
      </c>
      <c r="F51" s="9">
        <f>((C51-D51-E51)*Calcs!$B$3)</f>
        <v>0</v>
      </c>
      <c r="G51" s="9">
        <f t="shared" ref="G51:G62" si="2">C51-SUM(D51:F51)</f>
        <v>0</v>
      </c>
      <c r="H51" s="22"/>
    </row>
    <row r="52" spans="1:8" x14ac:dyDescent="0.25">
      <c r="A52" s="10" t="s">
        <v>14</v>
      </c>
      <c r="B52" s="6"/>
      <c r="C52" s="7"/>
      <c r="D52" s="9">
        <f>+C52*Calcs!$B$1</f>
        <v>0</v>
      </c>
      <c r="E52" s="9">
        <f>+$C52*Calcs!$C$2</f>
        <v>0</v>
      </c>
      <c r="F52" s="9">
        <f>((C52-D52-E52)*Calcs!$B$3)</f>
        <v>0</v>
      </c>
      <c r="G52" s="9">
        <f t="shared" si="2"/>
        <v>0</v>
      </c>
      <c r="H52" s="22"/>
    </row>
    <row r="53" spans="1:8" x14ac:dyDescent="0.25">
      <c r="A53" s="10" t="s">
        <v>14</v>
      </c>
      <c r="B53" s="6"/>
      <c r="C53" s="7"/>
      <c r="D53" s="9">
        <f>+C53*Calcs!$B$1</f>
        <v>0</v>
      </c>
      <c r="E53" s="9">
        <f>+$C53*Calcs!$C$2</f>
        <v>0</v>
      </c>
      <c r="F53" s="9">
        <f>((C53-D53-E53)*Calcs!$B$3)</f>
        <v>0</v>
      </c>
      <c r="G53" s="9">
        <f t="shared" si="2"/>
        <v>0</v>
      </c>
      <c r="H53" s="22"/>
    </row>
    <row r="54" spans="1:8" x14ac:dyDescent="0.25">
      <c r="A54" s="10" t="s">
        <v>14</v>
      </c>
      <c r="B54" s="6"/>
      <c r="C54" s="7"/>
      <c r="D54" s="9">
        <f>+C54*Calcs!$B$1</f>
        <v>0</v>
      </c>
      <c r="E54" s="9">
        <f>+$C54*Calcs!$C$2</f>
        <v>0</v>
      </c>
      <c r="F54" s="9">
        <f>((C54-D54-E54)*Calcs!$B$3)</f>
        <v>0</v>
      </c>
      <c r="G54" s="9">
        <f t="shared" si="2"/>
        <v>0</v>
      </c>
      <c r="H54" s="22"/>
    </row>
    <row r="55" spans="1:8" x14ac:dyDescent="0.25">
      <c r="A55" s="10" t="s">
        <v>14</v>
      </c>
      <c r="B55" s="6"/>
      <c r="C55" s="7"/>
      <c r="D55" s="9">
        <f>+C55*Calcs!$B$1</f>
        <v>0</v>
      </c>
      <c r="E55" s="9">
        <f>+$C55*Calcs!$C$2</f>
        <v>0</v>
      </c>
      <c r="F55" s="9">
        <f>((C55-D55-E55)*Calcs!$B$3)</f>
        <v>0</v>
      </c>
      <c r="G55" s="9">
        <f t="shared" si="2"/>
        <v>0</v>
      </c>
      <c r="H55" s="22"/>
    </row>
    <row r="56" spans="1:8" x14ac:dyDescent="0.25">
      <c r="A56" s="10" t="s">
        <v>14</v>
      </c>
      <c r="B56" s="6"/>
      <c r="C56" s="7"/>
      <c r="D56" s="9">
        <f>+C56*Calcs!$B$1</f>
        <v>0</v>
      </c>
      <c r="E56" s="9">
        <f>+$C56*Calcs!$C$2</f>
        <v>0</v>
      </c>
      <c r="F56" s="9">
        <f>((C56-D56-E56)*Calcs!$B$3)</f>
        <v>0</v>
      </c>
      <c r="G56" s="9">
        <f t="shared" si="2"/>
        <v>0</v>
      </c>
      <c r="H56" s="22"/>
    </row>
    <row r="57" spans="1:8" x14ac:dyDescent="0.25">
      <c r="A57" s="10" t="s">
        <v>14</v>
      </c>
      <c r="B57" s="6"/>
      <c r="C57" s="7"/>
      <c r="D57" s="9">
        <f>+C57*Calcs!$B$1</f>
        <v>0</v>
      </c>
      <c r="E57" s="9">
        <f>+$C57*Calcs!$C$2</f>
        <v>0</v>
      </c>
      <c r="F57" s="9">
        <f>((C57-D57-E57)*Calcs!$B$3)</f>
        <v>0</v>
      </c>
      <c r="G57" s="9">
        <f t="shared" si="2"/>
        <v>0</v>
      </c>
      <c r="H57" s="22"/>
    </row>
    <row r="58" spans="1:8" x14ac:dyDescent="0.25">
      <c r="A58" s="10" t="s">
        <v>14</v>
      </c>
      <c r="B58" s="6"/>
      <c r="C58" s="7"/>
      <c r="D58" s="9">
        <f>+C58*Calcs!$B$1</f>
        <v>0</v>
      </c>
      <c r="E58" s="9">
        <f>+$C58*Calcs!$C$2</f>
        <v>0</v>
      </c>
      <c r="F58" s="9">
        <f>((C58-D58-E58)*Calcs!$B$3)</f>
        <v>0</v>
      </c>
      <c r="G58" s="9">
        <f t="shared" si="2"/>
        <v>0</v>
      </c>
      <c r="H58" s="22"/>
    </row>
    <row r="59" spans="1:8" x14ac:dyDescent="0.25">
      <c r="A59" s="10" t="s">
        <v>14</v>
      </c>
      <c r="B59" s="6"/>
      <c r="C59" s="7"/>
      <c r="D59" s="9">
        <f>+C59*Calcs!$B$1</f>
        <v>0</v>
      </c>
      <c r="E59" s="9">
        <f>+$C59*Calcs!$C$2</f>
        <v>0</v>
      </c>
      <c r="F59" s="9">
        <f>((C59-D59-E59)*Calcs!$B$3)</f>
        <v>0</v>
      </c>
      <c r="G59" s="9">
        <f t="shared" si="2"/>
        <v>0</v>
      </c>
      <c r="H59" s="22"/>
    </row>
    <row r="60" spans="1:8" x14ac:dyDescent="0.25">
      <c r="A60" s="10" t="s">
        <v>14</v>
      </c>
      <c r="B60" s="6"/>
      <c r="C60" s="7"/>
      <c r="D60" s="9">
        <f>+C60*Calcs!$B$1</f>
        <v>0</v>
      </c>
      <c r="E60" s="9">
        <f>+$C60*Calcs!$C$2</f>
        <v>0</v>
      </c>
      <c r="F60" s="9">
        <f>((C60-D60-E60)*Calcs!$B$3)</f>
        <v>0</v>
      </c>
      <c r="G60" s="9">
        <f t="shared" si="2"/>
        <v>0</v>
      </c>
      <c r="H60" s="22"/>
    </row>
    <row r="61" spans="1:8" x14ac:dyDescent="0.25">
      <c r="A61" s="10" t="s">
        <v>14</v>
      </c>
      <c r="B61" s="6"/>
      <c r="C61" s="7"/>
      <c r="D61" s="9">
        <f>+C61*Calcs!$B$1</f>
        <v>0</v>
      </c>
      <c r="E61" s="9">
        <f>+$C61*Calcs!$C$2</f>
        <v>0</v>
      </c>
      <c r="F61" s="9">
        <f>((C61-D61-E61)*Calcs!$B$3)</f>
        <v>0</v>
      </c>
      <c r="G61" s="9">
        <f t="shared" si="2"/>
        <v>0</v>
      </c>
      <c r="H61" s="22"/>
    </row>
    <row r="62" spans="1:8" x14ac:dyDescent="0.25">
      <c r="A62" s="10" t="s">
        <v>15</v>
      </c>
      <c r="B62" s="6"/>
      <c r="C62" s="7"/>
      <c r="D62" s="9">
        <f>+C62*Calcs!$B$1</f>
        <v>0</v>
      </c>
      <c r="E62" s="9">
        <f>+$C62*Calcs!$C$2</f>
        <v>0</v>
      </c>
      <c r="F62" s="9">
        <f>((C62-D62-E62)*Calcs!$B$3)</f>
        <v>0</v>
      </c>
      <c r="G62" s="9">
        <f t="shared" si="2"/>
        <v>0</v>
      </c>
      <c r="H62" s="22"/>
    </row>
    <row r="63" spans="1:8" x14ac:dyDescent="0.25">
      <c r="A63" s="10" t="s">
        <v>10</v>
      </c>
      <c r="B63" s="10" t="s">
        <v>16</v>
      </c>
      <c r="C63" s="9">
        <f>SUM(C64:C68)</f>
        <v>0</v>
      </c>
      <c r="D63" s="9">
        <f>+C63*Calcs!$B$1</f>
        <v>0</v>
      </c>
      <c r="E63" s="9">
        <f>+C63*Calcs!$C$2</f>
        <v>0</v>
      </c>
      <c r="F63" s="9">
        <f>((C63-D63-E63)*Calcs!$B$3)</f>
        <v>0</v>
      </c>
      <c r="G63" s="9">
        <f>C63-SUM(D63:F63)</f>
        <v>0</v>
      </c>
      <c r="H63" s="22"/>
    </row>
    <row r="64" spans="1:8" x14ac:dyDescent="0.25">
      <c r="A64" s="11"/>
      <c r="B64" s="11"/>
      <c r="C64" s="7"/>
      <c r="D64" s="9"/>
      <c r="E64" s="9"/>
      <c r="F64" s="9"/>
      <c r="G64" s="9"/>
      <c r="H64" s="22"/>
    </row>
    <row r="65" spans="1:8" x14ac:dyDescent="0.25">
      <c r="A65" s="11"/>
      <c r="B65" s="11"/>
      <c r="C65" s="7"/>
      <c r="D65" s="9"/>
      <c r="E65" s="9"/>
      <c r="F65" s="9"/>
      <c r="G65" s="9"/>
      <c r="H65" s="22"/>
    </row>
    <row r="66" spans="1:8" x14ac:dyDescent="0.25">
      <c r="A66" s="11"/>
      <c r="B66" s="11"/>
      <c r="C66" s="7"/>
      <c r="D66" s="9"/>
      <c r="E66" s="9"/>
      <c r="F66" s="9"/>
      <c r="G66" s="9"/>
      <c r="H66" s="22"/>
    </row>
    <row r="67" spans="1:8" x14ac:dyDescent="0.25">
      <c r="A67" s="11"/>
      <c r="B67" s="11"/>
      <c r="C67" s="7"/>
      <c r="D67" s="9"/>
      <c r="E67" s="9"/>
      <c r="F67" s="9"/>
      <c r="G67" s="9"/>
      <c r="H67" s="22"/>
    </row>
    <row r="68" spans="1:8" x14ac:dyDescent="0.25">
      <c r="A68" s="11"/>
      <c r="B68" s="11"/>
      <c r="C68" s="7"/>
      <c r="D68" s="9"/>
      <c r="E68" s="9"/>
      <c r="F68" s="9"/>
      <c r="G68" s="9"/>
      <c r="H68" s="22"/>
    </row>
    <row r="69" spans="1:8" ht="17.25" x14ac:dyDescent="0.3">
      <c r="A69" s="26" t="s">
        <v>18</v>
      </c>
      <c r="B69" s="26" t="s">
        <v>27</v>
      </c>
      <c r="C69" s="30" t="s">
        <v>24</v>
      </c>
      <c r="D69" s="9"/>
      <c r="E69" s="9"/>
      <c r="F69" s="9"/>
      <c r="G69" s="9"/>
      <c r="H69" s="22"/>
    </row>
    <row r="70" spans="1:8" x14ac:dyDescent="0.25">
      <c r="A70" s="10" t="s">
        <v>29</v>
      </c>
      <c r="B70" s="11"/>
      <c r="C70" s="7"/>
      <c r="D70" s="9">
        <f>+C70*Calcs!$B$1</f>
        <v>0</v>
      </c>
      <c r="E70" s="9">
        <f>+C70*Calcs!$B$2</f>
        <v>0</v>
      </c>
      <c r="F70" s="9">
        <f>((C70-D70-E70)*Calcs!$B$3)</f>
        <v>0</v>
      </c>
      <c r="G70" s="9">
        <f>C70-SUM(D70:F70)</f>
        <v>0</v>
      </c>
      <c r="H70" s="22"/>
    </row>
    <row r="71" spans="1:8" x14ac:dyDescent="0.25">
      <c r="A71" s="10" t="s">
        <v>29</v>
      </c>
      <c r="B71" s="11"/>
      <c r="C71" s="7"/>
      <c r="D71" s="9">
        <f>+C71*Calcs!$B$1</f>
        <v>0</v>
      </c>
      <c r="E71" s="9">
        <f>+C71*Calcs!$B$2</f>
        <v>0</v>
      </c>
      <c r="F71" s="9">
        <f>((C71-D71-E71)*Calcs!$B$3)</f>
        <v>0</v>
      </c>
      <c r="G71" s="9">
        <f t="shared" ref="G71:G85" si="3">C71-SUM(D71:F71)</f>
        <v>0</v>
      </c>
      <c r="H71" s="22"/>
    </row>
    <row r="72" spans="1:8" x14ac:dyDescent="0.25">
      <c r="A72" s="10" t="s">
        <v>29</v>
      </c>
      <c r="B72" s="11"/>
      <c r="C72" s="7"/>
      <c r="D72" s="9">
        <f>+C72*Calcs!$B$1</f>
        <v>0</v>
      </c>
      <c r="E72" s="9">
        <f>+C72*Calcs!$B$2</f>
        <v>0</v>
      </c>
      <c r="F72" s="9">
        <f>((C72-D72-E72)*Calcs!$B$3)</f>
        <v>0</v>
      </c>
      <c r="G72" s="9">
        <f t="shared" si="3"/>
        <v>0</v>
      </c>
      <c r="H72" s="22"/>
    </row>
    <row r="73" spans="1:8" x14ac:dyDescent="0.25">
      <c r="A73" s="10" t="s">
        <v>29</v>
      </c>
      <c r="B73" s="11"/>
      <c r="C73" s="7"/>
      <c r="D73" s="9">
        <f>+C73*Calcs!$B$1</f>
        <v>0</v>
      </c>
      <c r="E73" s="9">
        <f>+C73*Calcs!$B$2</f>
        <v>0</v>
      </c>
      <c r="F73" s="9">
        <f>((C73-D73-E73)*Calcs!$B$3)</f>
        <v>0</v>
      </c>
      <c r="G73" s="9">
        <f t="shared" si="3"/>
        <v>0</v>
      </c>
      <c r="H73" s="22"/>
    </row>
    <row r="74" spans="1:8" x14ac:dyDescent="0.25">
      <c r="A74" s="10" t="s">
        <v>29</v>
      </c>
      <c r="B74" s="11"/>
      <c r="C74" s="7"/>
      <c r="D74" s="9">
        <f>+C74*Calcs!$B$1</f>
        <v>0</v>
      </c>
      <c r="E74" s="9">
        <f>+C74*Calcs!$B$2</f>
        <v>0</v>
      </c>
      <c r="F74" s="9">
        <f>((C74-D74-E74)*Calcs!$B$3)</f>
        <v>0</v>
      </c>
      <c r="G74" s="9">
        <f t="shared" si="3"/>
        <v>0</v>
      </c>
      <c r="H74" s="22"/>
    </row>
    <row r="75" spans="1:8" x14ac:dyDescent="0.25">
      <c r="A75" s="10" t="s">
        <v>29</v>
      </c>
      <c r="B75" s="11"/>
      <c r="C75" s="7"/>
      <c r="D75" s="9">
        <f>+C75*Calcs!$B$1</f>
        <v>0</v>
      </c>
      <c r="E75" s="9">
        <f>+C75*Calcs!$B$2</f>
        <v>0</v>
      </c>
      <c r="F75" s="9">
        <f>((C75-D75-E75)*Calcs!$B$3)</f>
        <v>0</v>
      </c>
      <c r="G75" s="9">
        <f t="shared" si="3"/>
        <v>0</v>
      </c>
      <c r="H75" s="22"/>
    </row>
    <row r="76" spans="1:8" x14ac:dyDescent="0.25">
      <c r="A76" s="10" t="s">
        <v>29</v>
      </c>
      <c r="B76" s="11"/>
      <c r="C76" s="7"/>
      <c r="D76" s="9">
        <f>+C76*Calcs!$B$1</f>
        <v>0</v>
      </c>
      <c r="E76" s="9">
        <f>+C76*Calcs!$B$2</f>
        <v>0</v>
      </c>
      <c r="F76" s="9">
        <f>((C76-D76-E76)*Calcs!$B$3)</f>
        <v>0</v>
      </c>
      <c r="G76" s="9">
        <f t="shared" si="3"/>
        <v>0</v>
      </c>
      <c r="H76" s="22"/>
    </row>
    <row r="77" spans="1:8" x14ac:dyDescent="0.25">
      <c r="A77" s="10" t="s">
        <v>29</v>
      </c>
      <c r="B77" s="11"/>
      <c r="C77" s="7"/>
      <c r="D77" s="9">
        <f>+C77*Calcs!$B$1</f>
        <v>0</v>
      </c>
      <c r="E77" s="9">
        <f>+C77*Calcs!$B$2</f>
        <v>0</v>
      </c>
      <c r="F77" s="9">
        <f>((C77-D77-E77)*Calcs!$B$3)</f>
        <v>0</v>
      </c>
      <c r="G77" s="9">
        <f t="shared" si="3"/>
        <v>0</v>
      </c>
      <c r="H77" s="22"/>
    </row>
    <row r="78" spans="1:8" x14ac:dyDescent="0.25">
      <c r="A78" s="10" t="s">
        <v>29</v>
      </c>
      <c r="B78" s="11"/>
      <c r="C78" s="7"/>
      <c r="D78" s="9">
        <f>+C78*Calcs!$B$1</f>
        <v>0</v>
      </c>
      <c r="E78" s="9">
        <f>+C78*Calcs!$B$2</f>
        <v>0</v>
      </c>
      <c r="F78" s="9">
        <f>((C78-D78-E78)*Calcs!$B$3)</f>
        <v>0</v>
      </c>
      <c r="G78" s="9">
        <f t="shared" si="3"/>
        <v>0</v>
      </c>
      <c r="H78" s="22"/>
    </row>
    <row r="79" spans="1:8" x14ac:dyDescent="0.25">
      <c r="A79" s="10" t="s">
        <v>29</v>
      </c>
      <c r="B79" s="11"/>
      <c r="C79" s="7"/>
      <c r="D79" s="9">
        <f>+C79*Calcs!$B$1</f>
        <v>0</v>
      </c>
      <c r="E79" s="9">
        <f>+C79*Calcs!$B$2</f>
        <v>0</v>
      </c>
      <c r="F79" s="9">
        <f>((C79-D79-E79)*Calcs!$B$3)</f>
        <v>0</v>
      </c>
      <c r="G79" s="9">
        <f t="shared" si="3"/>
        <v>0</v>
      </c>
      <c r="H79" s="22"/>
    </row>
    <row r="80" spans="1:8" x14ac:dyDescent="0.25">
      <c r="A80" s="10" t="s">
        <v>29</v>
      </c>
      <c r="B80" s="11"/>
      <c r="C80" s="7"/>
      <c r="D80" s="9">
        <f>+C80*Calcs!$B$1</f>
        <v>0</v>
      </c>
      <c r="E80" s="9">
        <f>+C80*Calcs!$B$2</f>
        <v>0</v>
      </c>
      <c r="F80" s="9">
        <f>((C80-D80-E80)*Calcs!$B$3)</f>
        <v>0</v>
      </c>
      <c r="G80" s="9">
        <f t="shared" si="3"/>
        <v>0</v>
      </c>
      <c r="H80" s="22"/>
    </row>
    <row r="81" spans="1:8" x14ac:dyDescent="0.25">
      <c r="A81" s="10" t="s">
        <v>29</v>
      </c>
      <c r="B81" s="11"/>
      <c r="C81" s="7"/>
      <c r="D81" s="9">
        <f>+C81*Calcs!$B$1</f>
        <v>0</v>
      </c>
      <c r="E81" s="9">
        <f>+C81*Calcs!$B$2</f>
        <v>0</v>
      </c>
      <c r="F81" s="9">
        <f>((C81-D81-E81)*Calcs!$B$3)</f>
        <v>0</v>
      </c>
      <c r="G81" s="9">
        <f t="shared" si="3"/>
        <v>0</v>
      </c>
      <c r="H81" s="22"/>
    </row>
    <row r="82" spans="1:8" x14ac:dyDescent="0.25">
      <c r="A82" s="10" t="s">
        <v>29</v>
      </c>
      <c r="B82" s="11"/>
      <c r="C82" s="7"/>
      <c r="D82" s="9">
        <f>+C82*Calcs!$B$1</f>
        <v>0</v>
      </c>
      <c r="E82" s="9">
        <f>+C82*Calcs!$B$2</f>
        <v>0</v>
      </c>
      <c r="F82" s="9">
        <f>((C82-D82-E82)*Calcs!$B$3)</f>
        <v>0</v>
      </c>
      <c r="G82" s="9">
        <f t="shared" si="3"/>
        <v>0</v>
      </c>
      <c r="H82" s="22"/>
    </row>
    <row r="83" spans="1:8" x14ac:dyDescent="0.25">
      <c r="A83" s="10" t="s">
        <v>29</v>
      </c>
      <c r="B83" s="11"/>
      <c r="C83" s="7"/>
      <c r="D83" s="9">
        <f>+C83*Calcs!$B$1</f>
        <v>0</v>
      </c>
      <c r="E83" s="9">
        <f>+C83*Calcs!$B$2</f>
        <v>0</v>
      </c>
      <c r="F83" s="9">
        <f>((C83-D83-E83)*Calcs!$B$3)</f>
        <v>0</v>
      </c>
      <c r="G83" s="9">
        <f t="shared" si="3"/>
        <v>0</v>
      </c>
      <c r="H83" s="22"/>
    </row>
    <row r="84" spans="1:8" x14ac:dyDescent="0.25">
      <c r="A84" s="10" t="s">
        <v>29</v>
      </c>
      <c r="B84" s="11"/>
      <c r="C84" s="7"/>
      <c r="D84" s="9">
        <f>+C84*Calcs!$B$1</f>
        <v>0</v>
      </c>
      <c r="E84" s="9">
        <f>+C84*Calcs!$B$2</f>
        <v>0</v>
      </c>
      <c r="F84" s="9">
        <f>((C84-D84-E84)*Calcs!$B$3)</f>
        <v>0</v>
      </c>
      <c r="G84" s="9">
        <f t="shared" si="3"/>
        <v>0</v>
      </c>
      <c r="H84" s="22"/>
    </row>
    <row r="85" spans="1:8" x14ac:dyDescent="0.25">
      <c r="A85" s="10" t="s">
        <v>29</v>
      </c>
      <c r="B85" s="11"/>
      <c r="C85" s="7"/>
      <c r="D85" s="9">
        <f>+C85*Calcs!$B$1</f>
        <v>0</v>
      </c>
      <c r="E85" s="9">
        <f>+C85*Calcs!$B$2</f>
        <v>0</v>
      </c>
      <c r="F85" s="9">
        <f>((C85-D85-E85)*Calcs!$B$3)</f>
        <v>0</v>
      </c>
      <c r="G85" s="9">
        <f t="shared" si="3"/>
        <v>0</v>
      </c>
      <c r="H85" s="22"/>
    </row>
    <row r="86" spans="1:8" x14ac:dyDescent="0.25">
      <c r="A86" s="10" t="s">
        <v>30</v>
      </c>
      <c r="B86" s="11"/>
      <c r="C86" s="7"/>
      <c r="D86" s="9">
        <f>+C86*Calcs!$B$1</f>
        <v>0</v>
      </c>
      <c r="E86" s="9">
        <f>+C86*Calcs!$B$2</f>
        <v>0</v>
      </c>
      <c r="F86" s="9">
        <f>((C86-D86-E86)*Calcs!$B$3)</f>
        <v>0</v>
      </c>
      <c r="G86" s="9">
        <f>C86-SUM(D86:F86)</f>
        <v>0</v>
      </c>
      <c r="H86" s="22"/>
    </row>
    <row r="87" spans="1:8" x14ac:dyDescent="0.25">
      <c r="A87" s="10" t="s">
        <v>30</v>
      </c>
      <c r="B87" s="11"/>
      <c r="C87" s="7"/>
      <c r="D87" s="9">
        <f>+C87*Calcs!$B$1</f>
        <v>0</v>
      </c>
      <c r="E87" s="9">
        <f>+C87*Calcs!$B$2</f>
        <v>0</v>
      </c>
      <c r="F87" s="9">
        <f>((C87-D87-E87)*Calcs!$B$3)</f>
        <v>0</v>
      </c>
      <c r="G87" s="9">
        <f t="shared" ref="G87:G90" si="4">C87-SUM(D87:F87)</f>
        <v>0</v>
      </c>
      <c r="H87" s="22"/>
    </row>
    <row r="88" spans="1:8" x14ac:dyDescent="0.25">
      <c r="A88" s="10" t="s">
        <v>30</v>
      </c>
      <c r="B88" s="11"/>
      <c r="C88" s="7"/>
      <c r="D88" s="9">
        <f>+C88*Calcs!$B$1</f>
        <v>0</v>
      </c>
      <c r="E88" s="9">
        <f>+C88*Calcs!$B$2</f>
        <v>0</v>
      </c>
      <c r="F88" s="9">
        <f>((C88-D88-E88)*Calcs!$B$3)</f>
        <v>0</v>
      </c>
      <c r="G88" s="9">
        <f t="shared" si="4"/>
        <v>0</v>
      </c>
      <c r="H88" s="22"/>
    </row>
    <row r="89" spans="1:8" x14ac:dyDescent="0.25">
      <c r="A89" s="10" t="s">
        <v>30</v>
      </c>
      <c r="B89" s="11"/>
      <c r="C89" s="7"/>
      <c r="D89" s="9">
        <f>+C89*Calcs!$B$1</f>
        <v>0</v>
      </c>
      <c r="E89" s="9">
        <f>+C89*Calcs!$B$2</f>
        <v>0</v>
      </c>
      <c r="F89" s="9">
        <f>((C89-D89-E89)*Calcs!$B$3)</f>
        <v>0</v>
      </c>
      <c r="G89" s="9">
        <f t="shared" si="4"/>
        <v>0</v>
      </c>
      <c r="H89" s="22"/>
    </row>
    <row r="90" spans="1:8" x14ac:dyDescent="0.25">
      <c r="A90" s="10" t="s">
        <v>30</v>
      </c>
      <c r="B90" s="11"/>
      <c r="C90" s="7"/>
      <c r="D90" s="9">
        <f>+C90*Calcs!$B$1</f>
        <v>0</v>
      </c>
      <c r="E90" s="9">
        <f>+C90*Calcs!$B$2</f>
        <v>0</v>
      </c>
      <c r="F90" s="9">
        <f>((C90-D90-E90)*Calcs!$B$3)</f>
        <v>0</v>
      </c>
      <c r="G90" s="9">
        <f t="shared" si="4"/>
        <v>0</v>
      </c>
      <c r="H90" s="22"/>
    </row>
    <row r="91" spans="1:8" ht="18.75" x14ac:dyDescent="0.3">
      <c r="A91" s="4" t="s">
        <v>34</v>
      </c>
      <c r="B91" s="4"/>
      <c r="C91" s="12">
        <f>SUM(C11:C63,C70:C90)</f>
        <v>0</v>
      </c>
      <c r="D91" s="12">
        <f>SUM(D11:D90)</f>
        <v>0</v>
      </c>
      <c r="E91" s="12">
        <f>SUM(E11:E90)</f>
        <v>0</v>
      </c>
      <c r="F91" s="12">
        <f>SUM(F11:F90)</f>
        <v>0</v>
      </c>
      <c r="G91" s="12">
        <f>SUM(G11:G90)</f>
        <v>0</v>
      </c>
      <c r="H91" s="23"/>
    </row>
    <row r="92" spans="1:8" ht="18.75" x14ac:dyDescent="0.3">
      <c r="A92" s="4" t="s">
        <v>31</v>
      </c>
      <c r="B92" s="36" t="s">
        <v>76</v>
      </c>
      <c r="C92" s="37"/>
      <c r="D92" s="12"/>
      <c r="E92" s="12"/>
      <c r="F92" s="12"/>
      <c r="G92" s="12"/>
      <c r="H92" s="24"/>
    </row>
    <row r="93" spans="1:8" ht="18.75" x14ac:dyDescent="0.3">
      <c r="A93" s="4" t="s">
        <v>32</v>
      </c>
      <c r="B93" s="36" t="s">
        <v>76</v>
      </c>
      <c r="C93" s="37"/>
      <c r="D93" s="12"/>
      <c r="E93" s="12"/>
      <c r="F93" s="12"/>
      <c r="G93" s="12"/>
      <c r="H93" s="24"/>
    </row>
    <row r="94" spans="1:8" ht="18.75" x14ac:dyDescent="0.3">
      <c r="A94" s="31" t="s">
        <v>36</v>
      </c>
      <c r="B94" s="36" t="s">
        <v>76</v>
      </c>
      <c r="C94" s="37"/>
      <c r="D94" s="12">
        <v>0</v>
      </c>
      <c r="E94" s="12">
        <v>0</v>
      </c>
      <c r="F94" s="12">
        <v>0</v>
      </c>
      <c r="G94" s="12">
        <v>0</v>
      </c>
      <c r="H94" s="24"/>
    </row>
    <row r="95" spans="1:8" ht="18.75" x14ac:dyDescent="0.3">
      <c r="A95" s="31" t="s">
        <v>33</v>
      </c>
      <c r="B95" s="5"/>
      <c r="C95" s="8"/>
      <c r="D95" s="12">
        <f>+D92-D91-D94</f>
        <v>0</v>
      </c>
      <c r="E95" s="12">
        <f t="shared" ref="E95:G95" si="5">+E92-E91-E94</f>
        <v>0</v>
      </c>
      <c r="F95" s="12">
        <f t="shared" si="5"/>
        <v>0</v>
      </c>
      <c r="G95" s="12">
        <f t="shared" si="5"/>
        <v>0</v>
      </c>
      <c r="H95" s="24"/>
    </row>
    <row r="96" spans="1:8" x14ac:dyDescent="0.25">
      <c r="A96" s="13"/>
      <c r="B96" s="13"/>
      <c r="C96" s="13"/>
      <c r="D96" s="14"/>
      <c r="E96" s="14"/>
      <c r="F96" s="29"/>
      <c r="G96" s="14"/>
      <c r="H96" s="14"/>
    </row>
    <row r="97" spans="1:8" x14ac:dyDescent="0.25">
      <c r="A97" s="14"/>
      <c r="B97" s="14"/>
      <c r="C97" s="14"/>
      <c r="D97" s="14"/>
      <c r="E97" s="14"/>
      <c r="F97" s="28"/>
      <c r="G97" s="14"/>
      <c r="H97" s="14"/>
    </row>
    <row r="98" spans="1:8" x14ac:dyDescent="0.25">
      <c r="A98" s="14"/>
      <c r="B98" s="14"/>
      <c r="C98" s="14"/>
      <c r="D98" s="14"/>
      <c r="E98" s="14"/>
      <c r="F98" s="28"/>
      <c r="G98" s="14"/>
      <c r="H98" s="14"/>
    </row>
    <row r="99" spans="1:8" x14ac:dyDescent="0.25">
      <c r="A99" s="14"/>
      <c r="B99" s="14"/>
      <c r="C99" s="14"/>
      <c r="D99" s="14"/>
      <c r="E99" s="14"/>
      <c r="F99" s="14"/>
      <c r="G99" s="14"/>
      <c r="H99" s="14"/>
    </row>
    <row r="100" spans="1:8" x14ac:dyDescent="0.25">
      <c r="A100" s="14"/>
      <c r="B100" s="14"/>
      <c r="C100" s="14"/>
      <c r="D100" s="14"/>
      <c r="E100" s="14"/>
      <c r="F100" s="14"/>
      <c r="G100" s="14"/>
      <c r="H100" s="14"/>
    </row>
    <row r="101" spans="1:8" x14ac:dyDescent="0.25">
      <c r="A101" s="14"/>
      <c r="B101" s="14"/>
      <c r="C101" s="14"/>
      <c r="D101" s="14"/>
      <c r="E101" s="14"/>
      <c r="F101" s="14"/>
      <c r="G101" s="14"/>
      <c r="H101" s="14"/>
    </row>
    <row r="102" spans="1:8" x14ac:dyDescent="0.25">
      <c r="A102" s="14"/>
      <c r="B102" s="14"/>
      <c r="C102" s="14"/>
      <c r="D102" s="14"/>
      <c r="E102" s="14"/>
      <c r="F102" s="14"/>
      <c r="G102" s="14"/>
      <c r="H102" s="14"/>
    </row>
    <row r="103" spans="1:8" x14ac:dyDescent="0.25">
      <c r="A103" s="14"/>
      <c r="B103" s="14"/>
      <c r="C103" s="14"/>
      <c r="D103" s="14"/>
      <c r="E103" s="14"/>
      <c r="F103" s="14"/>
      <c r="G103" s="14"/>
      <c r="H103" s="14"/>
    </row>
    <row r="104" spans="1:8" x14ac:dyDescent="0.25">
      <c r="A104" s="14"/>
      <c r="B104" s="14"/>
      <c r="C104" s="14"/>
      <c r="D104" s="14"/>
      <c r="E104" s="14"/>
      <c r="F104" s="14"/>
      <c r="G104" s="14"/>
      <c r="H104" s="14"/>
    </row>
    <row r="105" spans="1:8" x14ac:dyDescent="0.25">
      <c r="A105" s="14"/>
      <c r="B105" s="14"/>
      <c r="C105" s="14"/>
      <c r="D105" s="14"/>
      <c r="E105" s="14"/>
      <c r="F105" s="14"/>
      <c r="G105" s="14"/>
      <c r="H105" s="14"/>
    </row>
    <row r="106" spans="1:8" x14ac:dyDescent="0.25">
      <c r="A106" s="14"/>
      <c r="B106" s="14"/>
      <c r="C106" s="14"/>
      <c r="D106" s="14"/>
      <c r="E106" s="14"/>
      <c r="F106" s="14"/>
      <c r="G106" s="14"/>
      <c r="H106" s="14"/>
    </row>
    <row r="107" spans="1:8" x14ac:dyDescent="0.25">
      <c r="A107" s="14"/>
      <c r="B107" s="14"/>
      <c r="C107" s="14"/>
      <c r="D107" s="14"/>
      <c r="E107" s="14"/>
      <c r="F107" s="14"/>
      <c r="G107" s="14"/>
      <c r="H107" s="14"/>
    </row>
    <row r="108" spans="1:8" x14ac:dyDescent="0.25">
      <c r="A108" s="14"/>
      <c r="B108" s="14"/>
      <c r="C108" s="14"/>
      <c r="D108" s="14"/>
      <c r="E108" s="14"/>
      <c r="F108" s="14"/>
      <c r="G108" s="14"/>
      <c r="H108" s="14"/>
    </row>
    <row r="109" spans="1:8" x14ac:dyDescent="0.25">
      <c r="A109" s="14"/>
      <c r="B109" s="14"/>
      <c r="C109" s="14"/>
      <c r="D109" s="14"/>
      <c r="E109" s="14"/>
      <c r="F109" s="14"/>
      <c r="G109" s="14"/>
      <c r="H109" s="14"/>
    </row>
    <row r="110" spans="1:8" x14ac:dyDescent="0.25">
      <c r="A110" s="13"/>
      <c r="B110" s="13"/>
      <c r="C110" s="13"/>
      <c r="D110" s="14"/>
      <c r="E110" s="14"/>
      <c r="F110" s="14"/>
      <c r="G110" s="14"/>
      <c r="H110" s="14"/>
    </row>
    <row r="111" spans="1:8" x14ac:dyDescent="0.25">
      <c r="A111" s="13"/>
      <c r="B111" s="13"/>
      <c r="C111" s="13"/>
      <c r="D111" s="14"/>
      <c r="E111" s="14"/>
      <c r="F111" s="14"/>
      <c r="G111" s="14"/>
      <c r="H111" s="14"/>
    </row>
    <row r="112" spans="1:8" x14ac:dyDescent="0.25">
      <c r="A112" s="13"/>
      <c r="B112" s="13"/>
      <c r="C112" s="13"/>
      <c r="D112" s="14"/>
      <c r="E112" s="14"/>
      <c r="F112" s="14"/>
      <c r="G112" s="14"/>
      <c r="H112" s="14"/>
    </row>
    <row r="113" spans="1:8" x14ac:dyDescent="0.25">
      <c r="A113" s="13"/>
      <c r="B113" s="13"/>
      <c r="C113" s="13"/>
      <c r="D113" s="14"/>
      <c r="E113" s="14"/>
      <c r="F113" s="14"/>
      <c r="G113" s="14"/>
      <c r="H113" s="14"/>
    </row>
    <row r="114" spans="1:8" x14ac:dyDescent="0.25">
      <c r="A114" s="13"/>
      <c r="B114" s="13"/>
      <c r="C114" s="13"/>
      <c r="D114" s="14"/>
      <c r="E114" s="14"/>
      <c r="F114" s="14"/>
      <c r="G114" s="14"/>
      <c r="H114" s="14"/>
    </row>
    <row r="115" spans="1:8" x14ac:dyDescent="0.25">
      <c r="A115" s="13"/>
      <c r="B115" s="13"/>
      <c r="C115" s="13"/>
      <c r="D115" s="14"/>
      <c r="E115" s="14"/>
      <c r="F115" s="14"/>
      <c r="G115" s="14"/>
      <c r="H115" s="14"/>
    </row>
    <row r="116" spans="1:8" x14ac:dyDescent="0.25">
      <c r="A116" s="13"/>
      <c r="B116" s="13"/>
      <c r="C116" s="13"/>
      <c r="D116" s="14"/>
      <c r="E116" s="14"/>
      <c r="F116" s="14"/>
      <c r="G116" s="14"/>
      <c r="H116" s="14"/>
    </row>
    <row r="117" spans="1:8" x14ac:dyDescent="0.25">
      <c r="A117" s="13"/>
      <c r="B117" s="13"/>
      <c r="C117" s="13"/>
      <c r="D117" s="14"/>
      <c r="E117" s="14"/>
      <c r="F117" s="14"/>
      <c r="G117" s="14"/>
      <c r="H117" s="14"/>
    </row>
    <row r="118" spans="1:8" x14ac:dyDescent="0.25">
      <c r="A118" s="13"/>
      <c r="B118" s="13"/>
      <c r="C118" s="13"/>
      <c r="D118" s="14"/>
      <c r="E118" s="14"/>
      <c r="F118" s="14"/>
      <c r="G118" s="14"/>
      <c r="H118" s="14"/>
    </row>
    <row r="119" spans="1:8" x14ac:dyDescent="0.25">
      <c r="A119" s="15"/>
      <c r="B119" s="15"/>
      <c r="C119" s="15"/>
      <c r="D119" s="16"/>
      <c r="E119" s="16"/>
      <c r="F119" s="16"/>
      <c r="G119" s="16"/>
      <c r="H119" s="16"/>
    </row>
    <row r="120" spans="1:8" x14ac:dyDescent="0.25">
      <c r="A120" s="13"/>
      <c r="B120" s="13"/>
      <c r="C120" s="13"/>
      <c r="D120" s="16"/>
      <c r="E120" s="16"/>
      <c r="F120" s="16"/>
      <c r="G120" s="16"/>
      <c r="H120" s="16"/>
    </row>
    <row r="121" spans="1:8" x14ac:dyDescent="0.25">
      <c r="A121" s="15"/>
      <c r="B121" s="15"/>
      <c r="C121" s="15"/>
      <c r="D121" s="14"/>
      <c r="E121" s="14"/>
      <c r="F121" s="14"/>
      <c r="G121" s="14"/>
      <c r="H121" s="14"/>
    </row>
    <row r="122" spans="1:8" x14ac:dyDescent="0.25">
      <c r="A122" s="13"/>
      <c r="B122" s="13"/>
      <c r="C122" s="13"/>
      <c r="D122" s="16"/>
      <c r="E122" s="16"/>
      <c r="F122" s="16"/>
      <c r="G122" s="16"/>
      <c r="H122" s="16"/>
    </row>
    <row r="123" spans="1:8" x14ac:dyDescent="0.25">
      <c r="A123" s="13"/>
      <c r="B123" s="13"/>
      <c r="C123" s="13"/>
      <c r="D123" s="17"/>
      <c r="E123" s="17"/>
      <c r="F123" s="17"/>
      <c r="G123" s="17"/>
      <c r="H123" s="14"/>
    </row>
    <row r="124" spans="1:8" x14ac:dyDescent="0.25">
      <c r="D124" s="18"/>
      <c r="E124" s="18"/>
      <c r="F124" s="18"/>
      <c r="G124" s="18"/>
      <c r="H124" s="19"/>
    </row>
    <row r="126" spans="1:8" x14ac:dyDescent="0.25">
      <c r="D126" s="18"/>
      <c r="E126" s="18"/>
      <c r="F126" s="18"/>
      <c r="G126" s="18"/>
    </row>
  </sheetData>
  <sheetProtection algorithmName="SHA-512" hashValue="zxF3ItbLD26QVHVtrqQduk9eizP11qrG5xOnjCt0Wu/o17w/zjIwjwolA4L/bAz69Kl28JqkeI2oe0dBHXxP0Q==" saltValue="oAWO+XC8QLWdfmuxhoFUvA==" spinCount="100000" sheet="1" objects="1" scenarios="1" selectLockedCells="1"/>
  <mergeCells count="8">
    <mergeCell ref="B92:C92"/>
    <mergeCell ref="B93:C93"/>
    <mergeCell ref="B94:C94"/>
    <mergeCell ref="B4:D4"/>
    <mergeCell ref="B5:D5"/>
    <mergeCell ref="B6:D6"/>
    <mergeCell ref="B7:D7"/>
    <mergeCell ref="B8:D8"/>
  </mergeCells>
  <phoneticPr fontId="1" type="noConversion"/>
  <pageMargins left="0.25" right="0.25" top="0.5" bottom="0.5" header="0.5" footer="0.5"/>
  <pageSetup scale="47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26"/>
  <sheetViews>
    <sheetView showGridLines="0" topLeftCell="A4" zoomScale="80" zoomScaleNormal="80" workbookViewId="0">
      <selection activeCell="B4" sqref="B4:D4"/>
    </sheetView>
  </sheetViews>
  <sheetFormatPr defaultRowHeight="15.75" x14ac:dyDescent="0.25"/>
  <cols>
    <col min="1" max="1" width="74.140625" style="3" customWidth="1"/>
    <col min="2" max="2" width="39" style="3" customWidth="1"/>
    <col min="3" max="3" width="24.28515625" style="3" customWidth="1"/>
    <col min="4" max="7" width="20" style="3" customWidth="1"/>
    <col min="8" max="8" width="2.7109375" style="3" hidden="1" customWidth="1"/>
    <col min="9" max="16384" width="9.140625" style="3"/>
  </cols>
  <sheetData>
    <row r="1" spans="1:8" ht="18.75" x14ac:dyDescent="0.3">
      <c r="A1" s="2" t="s">
        <v>19</v>
      </c>
      <c r="B1" s="2"/>
      <c r="C1" s="32"/>
      <c r="D1" s="32"/>
      <c r="E1" s="32"/>
      <c r="F1" s="32"/>
      <c r="G1" s="32"/>
    </row>
    <row r="2" spans="1:8" ht="18.75" x14ac:dyDescent="0.3">
      <c r="A2" s="2" t="s">
        <v>35</v>
      </c>
      <c r="B2" s="2"/>
      <c r="C2" s="32"/>
      <c r="D2" s="32"/>
      <c r="E2" s="32"/>
      <c r="F2" s="32"/>
      <c r="G2" s="32"/>
    </row>
    <row r="3" spans="1:8" x14ac:dyDescent="0.25">
      <c r="A3" s="34" t="str">
        <f>+'Start-Up Reimb Request #1'!A3</f>
        <v>updated 10.10.2016</v>
      </c>
    </row>
    <row r="4" spans="1:8" ht="18.75" x14ac:dyDescent="0.3">
      <c r="A4" s="4" t="s">
        <v>3</v>
      </c>
      <c r="B4" s="38">
        <f>+'Start-Up Reimb Request #1'!B4:D4</f>
        <v>0</v>
      </c>
      <c r="C4" s="39"/>
      <c r="D4" s="40"/>
    </row>
    <row r="5" spans="1:8" ht="18.75" x14ac:dyDescent="0.3">
      <c r="A5" s="4" t="s">
        <v>21</v>
      </c>
      <c r="B5" s="38">
        <f>+'Start-Up Reimb Request #1'!B5:D5</f>
        <v>0</v>
      </c>
      <c r="C5" s="39"/>
      <c r="D5" s="40"/>
    </row>
    <row r="6" spans="1:8" ht="18.75" x14ac:dyDescent="0.3">
      <c r="A6" s="4" t="s">
        <v>22</v>
      </c>
      <c r="B6" s="41">
        <f>+'Start-Up Reimb Request #1'!B6:D6</f>
        <v>0</v>
      </c>
      <c r="C6" s="42"/>
      <c r="D6" s="43"/>
    </row>
    <row r="7" spans="1:8" ht="18.75" x14ac:dyDescent="0.3">
      <c r="A7" s="4" t="s">
        <v>23</v>
      </c>
      <c r="B7" s="38">
        <f>+'Start-Up Reimb Request #1'!B7:D7</f>
        <v>0</v>
      </c>
      <c r="C7" s="39"/>
      <c r="D7" s="40"/>
    </row>
    <row r="8" spans="1:8" ht="18.75" x14ac:dyDescent="0.3">
      <c r="A8" s="4" t="s">
        <v>82</v>
      </c>
      <c r="B8" s="47"/>
      <c r="C8" s="48"/>
      <c r="D8" s="49"/>
    </row>
    <row r="10" spans="1:8" ht="18.75" x14ac:dyDescent="0.3">
      <c r="A10" s="26" t="s">
        <v>17</v>
      </c>
      <c r="B10" s="25" t="s">
        <v>27</v>
      </c>
      <c r="C10" s="27" t="s">
        <v>24</v>
      </c>
      <c r="D10" s="27" t="s">
        <v>4</v>
      </c>
      <c r="E10" s="27" t="s">
        <v>5</v>
      </c>
      <c r="F10" s="27" t="s">
        <v>1</v>
      </c>
      <c r="G10" s="27" t="s">
        <v>0</v>
      </c>
      <c r="H10" s="20"/>
    </row>
    <row r="11" spans="1:8" x14ac:dyDescent="0.25">
      <c r="A11" s="10" t="s">
        <v>8</v>
      </c>
      <c r="B11" s="7"/>
      <c r="C11" s="7"/>
      <c r="D11" s="9">
        <f>+$C11*Calcs!$B$5</f>
        <v>0</v>
      </c>
      <c r="E11" s="9">
        <f>+$C11*Calcs!$B$5</f>
        <v>0</v>
      </c>
      <c r="F11" s="9">
        <f>+$C11*Calcs!$B$5</f>
        <v>0</v>
      </c>
      <c r="G11" s="9">
        <f>+C11</f>
        <v>0</v>
      </c>
      <c r="H11" s="21"/>
    </row>
    <row r="12" spans="1:8" x14ac:dyDescent="0.25">
      <c r="A12" s="10" t="s">
        <v>80</v>
      </c>
      <c r="B12" s="7"/>
      <c r="C12" s="7"/>
      <c r="D12" s="9">
        <f>+$C12*Calcs!$B$5</f>
        <v>0</v>
      </c>
      <c r="E12" s="9">
        <f>+$C12*Calcs!$B$5</f>
        <v>0</v>
      </c>
      <c r="F12" s="9">
        <f>+$C12*Calcs!$B$5</f>
        <v>0</v>
      </c>
      <c r="G12" s="9">
        <f>+C12</f>
        <v>0</v>
      </c>
      <c r="H12" s="21"/>
    </row>
    <row r="14" spans="1:8" ht="18.75" x14ac:dyDescent="0.3">
      <c r="A14" s="26" t="s">
        <v>20</v>
      </c>
      <c r="B14" s="25" t="s">
        <v>27</v>
      </c>
      <c r="C14" s="27" t="s">
        <v>24</v>
      </c>
      <c r="D14" s="9"/>
      <c r="E14" s="9"/>
      <c r="F14" s="9"/>
      <c r="G14" s="9"/>
      <c r="H14" s="21"/>
    </row>
    <row r="15" spans="1:8" x14ac:dyDescent="0.25">
      <c r="A15" s="5" t="s">
        <v>28</v>
      </c>
      <c r="B15" s="6"/>
      <c r="C15" s="7"/>
      <c r="D15" s="9">
        <f>+C15*Calcs!$B$1</f>
        <v>0</v>
      </c>
      <c r="E15" s="9">
        <f>+$C15*Calcs!$C$2</f>
        <v>0</v>
      </c>
      <c r="F15" s="9">
        <f>((C15-D15-E15)*Calcs!$B$3)</f>
        <v>0</v>
      </c>
      <c r="G15" s="9">
        <f t="shared" ref="G15:G62" si="0">C15-SUM(D15:F15)</f>
        <v>0</v>
      </c>
      <c r="H15" s="21"/>
    </row>
    <row r="16" spans="1:8" x14ac:dyDescent="0.25">
      <c r="A16" s="10" t="s">
        <v>25</v>
      </c>
      <c r="B16" s="6"/>
      <c r="C16" s="7"/>
      <c r="D16" s="9">
        <f>+C16*Calcs!$B$1</f>
        <v>0</v>
      </c>
      <c r="E16" s="9">
        <f>+$C16*Calcs!$C$2</f>
        <v>0</v>
      </c>
      <c r="F16" s="9">
        <f>((C16-D16-E16)*Calcs!$B$3)</f>
        <v>0</v>
      </c>
      <c r="G16" s="9">
        <f t="shared" si="0"/>
        <v>0</v>
      </c>
      <c r="H16" s="22"/>
    </row>
    <row r="17" spans="1:8" x14ac:dyDescent="0.25">
      <c r="A17" s="10" t="s">
        <v>25</v>
      </c>
      <c r="B17" s="6"/>
      <c r="C17" s="7"/>
      <c r="D17" s="9">
        <f>+C17*Calcs!$B$1</f>
        <v>0</v>
      </c>
      <c r="E17" s="9">
        <f>+$C17*Calcs!$C$2</f>
        <v>0</v>
      </c>
      <c r="F17" s="9">
        <f>((C17-D17-E17)*Calcs!$B$3)</f>
        <v>0</v>
      </c>
      <c r="G17" s="9">
        <f t="shared" si="0"/>
        <v>0</v>
      </c>
      <c r="H17" s="22"/>
    </row>
    <row r="18" spans="1:8" x14ac:dyDescent="0.25">
      <c r="A18" s="10" t="s">
        <v>25</v>
      </c>
      <c r="B18" s="6"/>
      <c r="C18" s="7"/>
      <c r="D18" s="9">
        <f>+C18*Calcs!$B$1</f>
        <v>0</v>
      </c>
      <c r="E18" s="9">
        <f>+$C18*Calcs!$C$2</f>
        <v>0</v>
      </c>
      <c r="F18" s="9">
        <f>((C18-D18-E18)*Calcs!$B$3)</f>
        <v>0</v>
      </c>
      <c r="G18" s="9">
        <f t="shared" si="0"/>
        <v>0</v>
      </c>
      <c r="H18" s="22"/>
    </row>
    <row r="19" spans="1:8" x14ac:dyDescent="0.25">
      <c r="A19" s="10" t="s">
        <v>25</v>
      </c>
      <c r="B19" s="6"/>
      <c r="C19" s="7"/>
      <c r="D19" s="9">
        <f>+C19*Calcs!$B$1</f>
        <v>0</v>
      </c>
      <c r="E19" s="9">
        <f>+$C19*Calcs!$C$2</f>
        <v>0</v>
      </c>
      <c r="F19" s="9">
        <f>((C19-D19-E19)*Calcs!$B$3)</f>
        <v>0</v>
      </c>
      <c r="G19" s="9">
        <f t="shared" si="0"/>
        <v>0</v>
      </c>
      <c r="H19" s="22"/>
    </row>
    <row r="20" spans="1:8" x14ac:dyDescent="0.25">
      <c r="A20" s="10" t="s">
        <v>25</v>
      </c>
      <c r="B20" s="6"/>
      <c r="C20" s="7"/>
      <c r="D20" s="9">
        <f>+C20*Calcs!$B$1</f>
        <v>0</v>
      </c>
      <c r="E20" s="9">
        <f>+$C20*Calcs!$C$2</f>
        <v>0</v>
      </c>
      <c r="F20" s="9">
        <f>((C20-D20-E20)*Calcs!$B$3)</f>
        <v>0</v>
      </c>
      <c r="G20" s="9">
        <f t="shared" si="0"/>
        <v>0</v>
      </c>
      <c r="H20" s="22"/>
    </row>
    <row r="21" spans="1:8" x14ac:dyDescent="0.25">
      <c r="A21" s="10" t="s">
        <v>26</v>
      </c>
      <c r="B21" s="6"/>
      <c r="C21" s="7"/>
      <c r="D21" s="9">
        <f>+C21*Calcs!$B$1</f>
        <v>0</v>
      </c>
      <c r="E21" s="9">
        <f>+$C21*Calcs!$C$2</f>
        <v>0</v>
      </c>
      <c r="F21" s="9">
        <f>((C21-D21-E21)*Calcs!$B$3)</f>
        <v>0</v>
      </c>
      <c r="G21" s="9">
        <f t="shared" si="0"/>
        <v>0</v>
      </c>
      <c r="H21" s="22"/>
    </row>
    <row r="22" spans="1:8" x14ac:dyDescent="0.25">
      <c r="A22" s="10" t="s">
        <v>26</v>
      </c>
      <c r="B22" s="6"/>
      <c r="C22" s="7"/>
      <c r="D22" s="9">
        <f>+C22*Calcs!$B$1</f>
        <v>0</v>
      </c>
      <c r="E22" s="9">
        <f>+$C22*Calcs!$C$2</f>
        <v>0</v>
      </c>
      <c r="F22" s="9">
        <f>((C22-D22-E22)*Calcs!$B$3)</f>
        <v>0</v>
      </c>
      <c r="G22" s="9">
        <f t="shared" si="0"/>
        <v>0</v>
      </c>
      <c r="H22" s="22"/>
    </row>
    <row r="23" spans="1:8" x14ac:dyDescent="0.25">
      <c r="A23" s="10" t="s">
        <v>26</v>
      </c>
      <c r="B23" s="6"/>
      <c r="C23" s="7"/>
      <c r="D23" s="9">
        <f>+C23*Calcs!$B$1</f>
        <v>0</v>
      </c>
      <c r="E23" s="9">
        <f>+$C23*Calcs!$C$2</f>
        <v>0</v>
      </c>
      <c r="F23" s="9">
        <f>((C23-D23-E23)*Calcs!$B$3)</f>
        <v>0</v>
      </c>
      <c r="G23" s="9">
        <f t="shared" si="0"/>
        <v>0</v>
      </c>
      <c r="H23" s="22"/>
    </row>
    <row r="24" spans="1:8" x14ac:dyDescent="0.25">
      <c r="A24" s="10" t="s">
        <v>26</v>
      </c>
      <c r="B24" s="6"/>
      <c r="C24" s="7"/>
      <c r="D24" s="9">
        <f>+C24*Calcs!$B$1</f>
        <v>0</v>
      </c>
      <c r="E24" s="9">
        <f>+$C24*Calcs!$C$2</f>
        <v>0</v>
      </c>
      <c r="F24" s="9">
        <f>((C24-D24-E24)*Calcs!$B$3)</f>
        <v>0</v>
      </c>
      <c r="G24" s="9">
        <f t="shared" si="0"/>
        <v>0</v>
      </c>
      <c r="H24" s="22"/>
    </row>
    <row r="25" spans="1:8" x14ac:dyDescent="0.25">
      <c r="A25" s="10" t="s">
        <v>26</v>
      </c>
      <c r="B25" s="6"/>
      <c r="C25" s="7"/>
      <c r="D25" s="9">
        <f>+C25*Calcs!$B$1</f>
        <v>0</v>
      </c>
      <c r="E25" s="9">
        <f>+$C25*Calcs!$C$2</f>
        <v>0</v>
      </c>
      <c r="F25" s="9">
        <f>((C25-D25-E25)*Calcs!$B$3)</f>
        <v>0</v>
      </c>
      <c r="G25" s="9">
        <f t="shared" si="0"/>
        <v>0</v>
      </c>
      <c r="H25" s="22"/>
    </row>
    <row r="26" spans="1:8" x14ac:dyDescent="0.25">
      <c r="A26" s="10" t="s">
        <v>11</v>
      </c>
      <c r="B26" s="6"/>
      <c r="C26" s="7"/>
      <c r="D26" s="9">
        <f>+C26*Calcs!$B$1</f>
        <v>0</v>
      </c>
      <c r="E26" s="9">
        <f>+$C26*Calcs!$C$2</f>
        <v>0</v>
      </c>
      <c r="F26" s="9">
        <f>((C26-D26-E26)*Calcs!$B$3)</f>
        <v>0</v>
      </c>
      <c r="G26" s="9">
        <f t="shared" si="0"/>
        <v>0</v>
      </c>
      <c r="H26" s="22"/>
    </row>
    <row r="27" spans="1:8" x14ac:dyDescent="0.25">
      <c r="A27" s="10" t="s">
        <v>12</v>
      </c>
      <c r="B27" s="6"/>
      <c r="C27" s="7"/>
      <c r="D27" s="9">
        <f>+C27*Calcs!$B$1</f>
        <v>0</v>
      </c>
      <c r="E27" s="9">
        <f>+$C27*Calcs!$C$2</f>
        <v>0</v>
      </c>
      <c r="F27" s="9">
        <f>((C27-D27-E27)*Calcs!$B$3)</f>
        <v>0</v>
      </c>
      <c r="G27" s="9">
        <f t="shared" si="0"/>
        <v>0</v>
      </c>
      <c r="H27" s="22"/>
    </row>
    <row r="28" spans="1:8" x14ac:dyDescent="0.25">
      <c r="A28" s="10" t="s">
        <v>12</v>
      </c>
      <c r="B28" s="6"/>
      <c r="C28" s="7"/>
      <c r="D28" s="9">
        <f>+C28*Calcs!$B$1</f>
        <v>0</v>
      </c>
      <c r="E28" s="9">
        <f>+$C28*Calcs!$C$2</f>
        <v>0</v>
      </c>
      <c r="F28" s="9">
        <f>((C28-D28-E28)*Calcs!$B$3)</f>
        <v>0</v>
      </c>
      <c r="G28" s="9">
        <f t="shared" si="0"/>
        <v>0</v>
      </c>
      <c r="H28" s="22"/>
    </row>
    <row r="29" spans="1:8" x14ac:dyDescent="0.25">
      <c r="A29" s="10" t="s">
        <v>12</v>
      </c>
      <c r="B29" s="6"/>
      <c r="C29" s="7"/>
      <c r="D29" s="9">
        <f>+C29*Calcs!$B$1</f>
        <v>0</v>
      </c>
      <c r="E29" s="9">
        <f>+$C29*Calcs!$C$2</f>
        <v>0</v>
      </c>
      <c r="F29" s="9">
        <f>((C29-D29-E29)*Calcs!$B$3)</f>
        <v>0</v>
      </c>
      <c r="G29" s="9">
        <f t="shared" si="0"/>
        <v>0</v>
      </c>
      <c r="H29" s="22"/>
    </row>
    <row r="30" spans="1:8" x14ac:dyDescent="0.25">
      <c r="A30" s="10" t="s">
        <v>12</v>
      </c>
      <c r="B30" s="6"/>
      <c r="C30" s="7"/>
      <c r="D30" s="9">
        <f>+C30*Calcs!$B$1</f>
        <v>0</v>
      </c>
      <c r="E30" s="9">
        <f>+$C30*Calcs!$C$2</f>
        <v>0</v>
      </c>
      <c r="F30" s="9">
        <f>((C30-D30-E30)*Calcs!$B$3)</f>
        <v>0</v>
      </c>
      <c r="G30" s="9">
        <f t="shared" si="0"/>
        <v>0</v>
      </c>
      <c r="H30" s="22"/>
    </row>
    <row r="31" spans="1:8" x14ac:dyDescent="0.25">
      <c r="A31" s="10" t="s">
        <v>12</v>
      </c>
      <c r="B31" s="6"/>
      <c r="C31" s="7"/>
      <c r="D31" s="9">
        <f>+C31*Calcs!$B$1</f>
        <v>0</v>
      </c>
      <c r="E31" s="9">
        <f>+$C31*Calcs!$C$2</f>
        <v>0</v>
      </c>
      <c r="F31" s="9">
        <f>((C31-D31-E31)*Calcs!$B$3)</f>
        <v>0</v>
      </c>
      <c r="G31" s="9">
        <f t="shared" si="0"/>
        <v>0</v>
      </c>
      <c r="H31" s="22"/>
    </row>
    <row r="32" spans="1:8" x14ac:dyDescent="0.25">
      <c r="A32" s="10" t="s">
        <v>12</v>
      </c>
      <c r="B32" s="6"/>
      <c r="C32" s="7"/>
      <c r="D32" s="9">
        <f>+C32*Calcs!$B$1</f>
        <v>0</v>
      </c>
      <c r="E32" s="9">
        <f>+$C32*Calcs!$C$2</f>
        <v>0</v>
      </c>
      <c r="F32" s="9">
        <f>((C32-D32-E32)*Calcs!$B$3)</f>
        <v>0</v>
      </c>
      <c r="G32" s="9">
        <f t="shared" si="0"/>
        <v>0</v>
      </c>
      <c r="H32" s="22"/>
    </row>
    <row r="33" spans="1:8" x14ac:dyDescent="0.25">
      <c r="A33" s="10" t="s">
        <v>12</v>
      </c>
      <c r="B33" s="6"/>
      <c r="C33" s="7"/>
      <c r="D33" s="9">
        <f>+C33*Calcs!$B$1</f>
        <v>0</v>
      </c>
      <c r="E33" s="9">
        <f>+$C33*Calcs!$C$2</f>
        <v>0</v>
      </c>
      <c r="F33" s="9">
        <f>((C33-D33-E33)*Calcs!$B$3)</f>
        <v>0</v>
      </c>
      <c r="G33" s="9">
        <f t="shared" si="0"/>
        <v>0</v>
      </c>
      <c r="H33" s="22"/>
    </row>
    <row r="34" spans="1:8" x14ac:dyDescent="0.25">
      <c r="A34" s="10" t="s">
        <v>12</v>
      </c>
      <c r="B34" s="6"/>
      <c r="C34" s="7"/>
      <c r="D34" s="9">
        <f>+C34*Calcs!$B$1</f>
        <v>0</v>
      </c>
      <c r="E34" s="9">
        <f>+$C34*Calcs!$C$2</f>
        <v>0</v>
      </c>
      <c r="F34" s="9">
        <f>((C34-D34-E34)*Calcs!$B$3)</f>
        <v>0</v>
      </c>
      <c r="G34" s="9">
        <f t="shared" si="0"/>
        <v>0</v>
      </c>
      <c r="H34" s="22"/>
    </row>
    <row r="35" spans="1:8" x14ac:dyDescent="0.25">
      <c r="A35" s="10" t="s">
        <v>12</v>
      </c>
      <c r="B35" s="6"/>
      <c r="C35" s="7"/>
      <c r="D35" s="9">
        <f>+C35*Calcs!$B$1</f>
        <v>0</v>
      </c>
      <c r="E35" s="9">
        <f>+$C35*Calcs!$C$2</f>
        <v>0</v>
      </c>
      <c r="F35" s="9">
        <f>((C35-D35-E35)*Calcs!$B$3)</f>
        <v>0</v>
      </c>
      <c r="G35" s="9">
        <f t="shared" si="0"/>
        <v>0</v>
      </c>
      <c r="H35" s="22"/>
    </row>
    <row r="36" spans="1:8" x14ac:dyDescent="0.25">
      <c r="A36" s="10" t="s">
        <v>12</v>
      </c>
      <c r="B36" s="6"/>
      <c r="C36" s="7"/>
      <c r="D36" s="9">
        <f>+C36*Calcs!$B$1</f>
        <v>0</v>
      </c>
      <c r="E36" s="9">
        <f>+$C36*Calcs!$C$2</f>
        <v>0</v>
      </c>
      <c r="F36" s="9">
        <f>((C36-D36-E36)*Calcs!$B$3)</f>
        <v>0</v>
      </c>
      <c r="G36" s="9">
        <f t="shared" si="0"/>
        <v>0</v>
      </c>
      <c r="H36" s="22"/>
    </row>
    <row r="37" spans="1:8" x14ac:dyDescent="0.25">
      <c r="A37" s="10" t="s">
        <v>13</v>
      </c>
      <c r="B37" s="6"/>
      <c r="C37" s="7"/>
      <c r="D37" s="9">
        <f>+C37*Calcs!$B$1</f>
        <v>0</v>
      </c>
      <c r="E37" s="9">
        <f>+$C37*Calcs!$C$2</f>
        <v>0</v>
      </c>
      <c r="F37" s="9">
        <f>((C37-D37-E37)*Calcs!$B$3)</f>
        <v>0</v>
      </c>
      <c r="G37" s="9">
        <f t="shared" si="0"/>
        <v>0</v>
      </c>
      <c r="H37" s="22"/>
    </row>
    <row r="38" spans="1:8" x14ac:dyDescent="0.25">
      <c r="A38" s="10" t="s">
        <v>13</v>
      </c>
      <c r="B38" s="6"/>
      <c r="C38" s="7"/>
      <c r="D38" s="9">
        <f>+C38*Calcs!$B$1</f>
        <v>0</v>
      </c>
      <c r="E38" s="9">
        <f>+$C38*Calcs!$C$2</f>
        <v>0</v>
      </c>
      <c r="F38" s="9">
        <f>((C38-D38-E38)*Calcs!$B$3)</f>
        <v>0</v>
      </c>
      <c r="G38" s="9">
        <f t="shared" si="0"/>
        <v>0</v>
      </c>
      <c r="H38" s="22"/>
    </row>
    <row r="39" spans="1:8" x14ac:dyDescent="0.25">
      <c r="A39" s="10" t="s">
        <v>13</v>
      </c>
      <c r="B39" s="6"/>
      <c r="C39" s="7"/>
      <c r="D39" s="9">
        <f>+C39*Calcs!$B$1</f>
        <v>0</v>
      </c>
      <c r="E39" s="9">
        <f>+$C39*Calcs!$C$2</f>
        <v>0</v>
      </c>
      <c r="F39" s="9">
        <f>((C39-D39-E39)*Calcs!$B$3)</f>
        <v>0</v>
      </c>
      <c r="G39" s="9">
        <f t="shared" si="0"/>
        <v>0</v>
      </c>
      <c r="H39" s="22"/>
    </row>
    <row r="40" spans="1:8" x14ac:dyDescent="0.25">
      <c r="A40" s="10" t="s">
        <v>13</v>
      </c>
      <c r="B40" s="6"/>
      <c r="C40" s="7"/>
      <c r="D40" s="9">
        <f>+C40*Calcs!$B$1</f>
        <v>0</v>
      </c>
      <c r="E40" s="9">
        <f>+$C40*Calcs!$C$2</f>
        <v>0</v>
      </c>
      <c r="F40" s="9">
        <f>((C40-D40-E40)*Calcs!$B$3)</f>
        <v>0</v>
      </c>
      <c r="G40" s="9">
        <f t="shared" si="0"/>
        <v>0</v>
      </c>
      <c r="H40" s="22"/>
    </row>
    <row r="41" spans="1:8" x14ac:dyDescent="0.25">
      <c r="A41" s="10" t="s">
        <v>13</v>
      </c>
      <c r="B41" s="6"/>
      <c r="C41" s="7"/>
      <c r="D41" s="9">
        <f>+C41*Calcs!$B$1</f>
        <v>0</v>
      </c>
      <c r="E41" s="9">
        <f>+$C41*Calcs!$C$2</f>
        <v>0</v>
      </c>
      <c r="F41" s="9">
        <f>((C41-D41-E41)*Calcs!$B$3)</f>
        <v>0</v>
      </c>
      <c r="G41" s="9">
        <f t="shared" si="0"/>
        <v>0</v>
      </c>
      <c r="H41" s="22"/>
    </row>
    <row r="42" spans="1:8" x14ac:dyDescent="0.25">
      <c r="A42" s="10" t="s">
        <v>13</v>
      </c>
      <c r="B42" s="6"/>
      <c r="C42" s="7"/>
      <c r="D42" s="9">
        <f>+C42*Calcs!$B$1</f>
        <v>0</v>
      </c>
      <c r="E42" s="9">
        <f>+$C42*Calcs!$C$2</f>
        <v>0</v>
      </c>
      <c r="F42" s="9">
        <f>((C42-D42-E42)*Calcs!$B$3)</f>
        <v>0</v>
      </c>
      <c r="G42" s="9">
        <f t="shared" si="0"/>
        <v>0</v>
      </c>
      <c r="H42" s="22"/>
    </row>
    <row r="43" spans="1:8" x14ac:dyDescent="0.25">
      <c r="A43" s="10" t="s">
        <v>13</v>
      </c>
      <c r="B43" s="6"/>
      <c r="C43" s="7"/>
      <c r="D43" s="9">
        <f>+C43*Calcs!$B$1</f>
        <v>0</v>
      </c>
      <c r="E43" s="9">
        <f>+$C43*Calcs!$C$2</f>
        <v>0</v>
      </c>
      <c r="F43" s="9">
        <f>((C43-D43-E43)*Calcs!$B$3)</f>
        <v>0</v>
      </c>
      <c r="G43" s="9">
        <f t="shared" si="0"/>
        <v>0</v>
      </c>
      <c r="H43" s="22"/>
    </row>
    <row r="44" spans="1:8" x14ac:dyDescent="0.25">
      <c r="A44" s="10" t="s">
        <v>13</v>
      </c>
      <c r="B44" s="6"/>
      <c r="C44" s="7"/>
      <c r="D44" s="9">
        <f>+C44*Calcs!$B$1</f>
        <v>0</v>
      </c>
      <c r="E44" s="9">
        <f>+$C44*Calcs!$C$2</f>
        <v>0</v>
      </c>
      <c r="F44" s="9">
        <f>((C44-D44-E44)*Calcs!$B$3)</f>
        <v>0</v>
      </c>
      <c r="G44" s="9">
        <f t="shared" si="0"/>
        <v>0</v>
      </c>
      <c r="H44" s="22"/>
    </row>
    <row r="45" spans="1:8" x14ac:dyDescent="0.25">
      <c r="A45" s="10" t="s">
        <v>13</v>
      </c>
      <c r="B45" s="6"/>
      <c r="C45" s="7"/>
      <c r="D45" s="9">
        <f>+C45*Calcs!$B$1</f>
        <v>0</v>
      </c>
      <c r="E45" s="9">
        <f>+$C45*Calcs!$C$2</f>
        <v>0</v>
      </c>
      <c r="F45" s="9">
        <f>((C45-D45-E45)*Calcs!$B$3)</f>
        <v>0</v>
      </c>
      <c r="G45" s="9">
        <f t="shared" si="0"/>
        <v>0</v>
      </c>
      <c r="H45" s="22"/>
    </row>
    <row r="46" spans="1:8" x14ac:dyDescent="0.25">
      <c r="A46" s="10" t="s">
        <v>13</v>
      </c>
      <c r="B46" s="6"/>
      <c r="C46" s="7"/>
      <c r="D46" s="9">
        <f>+C46*Calcs!$B$1</f>
        <v>0</v>
      </c>
      <c r="E46" s="9">
        <f>+$C46*Calcs!$C$2</f>
        <v>0</v>
      </c>
      <c r="F46" s="9">
        <f>((C46-D46-E46)*Calcs!$B$3)</f>
        <v>0</v>
      </c>
      <c r="G46" s="9">
        <f t="shared" si="0"/>
        <v>0</v>
      </c>
      <c r="H46" s="22"/>
    </row>
    <row r="47" spans="1:8" x14ac:dyDescent="0.25">
      <c r="A47" s="10" t="s">
        <v>13</v>
      </c>
      <c r="B47" s="6"/>
      <c r="C47" s="7"/>
      <c r="D47" s="9">
        <f>+C47*Calcs!$B$1</f>
        <v>0</v>
      </c>
      <c r="E47" s="9">
        <f>+$C47*Calcs!$C$2</f>
        <v>0</v>
      </c>
      <c r="F47" s="9">
        <f>((C47-D47-E47)*Calcs!$B$3)</f>
        <v>0</v>
      </c>
      <c r="G47" s="9">
        <f t="shared" si="0"/>
        <v>0</v>
      </c>
      <c r="H47" s="22"/>
    </row>
    <row r="48" spans="1:8" x14ac:dyDescent="0.25">
      <c r="A48" s="10" t="s">
        <v>13</v>
      </c>
      <c r="B48" s="6"/>
      <c r="C48" s="7"/>
      <c r="D48" s="9">
        <f>+C48*Calcs!$B$1</f>
        <v>0</v>
      </c>
      <c r="E48" s="9">
        <f>+$C48*Calcs!$C$2</f>
        <v>0</v>
      </c>
      <c r="F48" s="9">
        <f>((C48-D48-E48)*Calcs!$B$3)</f>
        <v>0</v>
      </c>
      <c r="G48" s="9">
        <f t="shared" si="0"/>
        <v>0</v>
      </c>
      <c r="H48" s="22"/>
    </row>
    <row r="49" spans="1:8" x14ac:dyDescent="0.25">
      <c r="A49" s="10" t="s">
        <v>13</v>
      </c>
      <c r="B49" s="6"/>
      <c r="C49" s="7"/>
      <c r="D49" s="9">
        <f>+C49*Calcs!$B$1</f>
        <v>0</v>
      </c>
      <c r="E49" s="9">
        <f>+$C49*Calcs!$C$2</f>
        <v>0</v>
      </c>
      <c r="F49" s="9">
        <f>((C49-D49-E49)*Calcs!$B$3)</f>
        <v>0</v>
      </c>
      <c r="G49" s="9">
        <f t="shared" si="0"/>
        <v>0</v>
      </c>
      <c r="H49" s="22"/>
    </row>
    <row r="50" spans="1:8" x14ac:dyDescent="0.25">
      <c r="A50" s="10" t="s">
        <v>13</v>
      </c>
      <c r="B50" s="6"/>
      <c r="C50" s="7"/>
      <c r="D50" s="9">
        <f>+C50*Calcs!$B$1</f>
        <v>0</v>
      </c>
      <c r="E50" s="9">
        <f>+$C50*Calcs!$C$2</f>
        <v>0</v>
      </c>
      <c r="F50" s="9">
        <f>((C50-D50-E50)*Calcs!$B$3)</f>
        <v>0</v>
      </c>
      <c r="G50" s="9">
        <f t="shared" si="0"/>
        <v>0</v>
      </c>
      <c r="H50" s="22"/>
    </row>
    <row r="51" spans="1:8" x14ac:dyDescent="0.25">
      <c r="A51" s="10" t="s">
        <v>13</v>
      </c>
      <c r="B51" s="6"/>
      <c r="C51" s="7"/>
      <c r="D51" s="9">
        <f>+C51*Calcs!$B$1</f>
        <v>0</v>
      </c>
      <c r="E51" s="9">
        <f>+$C51*Calcs!$C$2</f>
        <v>0</v>
      </c>
      <c r="F51" s="9">
        <f>((C51-D51-E51)*Calcs!$B$3)</f>
        <v>0</v>
      </c>
      <c r="G51" s="9">
        <f t="shared" si="0"/>
        <v>0</v>
      </c>
      <c r="H51" s="22"/>
    </row>
    <row r="52" spans="1:8" x14ac:dyDescent="0.25">
      <c r="A52" s="10" t="s">
        <v>14</v>
      </c>
      <c r="B52" s="6"/>
      <c r="C52" s="7"/>
      <c r="D52" s="9">
        <f>+C52*Calcs!$B$1</f>
        <v>0</v>
      </c>
      <c r="E52" s="9">
        <f>+$C52*Calcs!$C$2</f>
        <v>0</v>
      </c>
      <c r="F52" s="9">
        <f>((C52-D52-E52)*Calcs!$B$3)</f>
        <v>0</v>
      </c>
      <c r="G52" s="9">
        <f t="shared" si="0"/>
        <v>0</v>
      </c>
      <c r="H52" s="22"/>
    </row>
    <row r="53" spans="1:8" x14ac:dyDescent="0.25">
      <c r="A53" s="10" t="s">
        <v>14</v>
      </c>
      <c r="B53" s="6"/>
      <c r="C53" s="7"/>
      <c r="D53" s="9">
        <f>+C53*Calcs!$B$1</f>
        <v>0</v>
      </c>
      <c r="E53" s="9">
        <f>+$C53*Calcs!$C$2</f>
        <v>0</v>
      </c>
      <c r="F53" s="9">
        <f>((C53-D53-E53)*Calcs!$B$3)</f>
        <v>0</v>
      </c>
      <c r="G53" s="9">
        <f t="shared" si="0"/>
        <v>0</v>
      </c>
      <c r="H53" s="22"/>
    </row>
    <row r="54" spans="1:8" x14ac:dyDescent="0.25">
      <c r="A54" s="10" t="s">
        <v>14</v>
      </c>
      <c r="B54" s="6"/>
      <c r="C54" s="7"/>
      <c r="D54" s="9">
        <f>+C54*Calcs!$B$1</f>
        <v>0</v>
      </c>
      <c r="E54" s="9">
        <f>+$C54*Calcs!$C$2</f>
        <v>0</v>
      </c>
      <c r="F54" s="9">
        <f>((C54-D54-E54)*Calcs!$B$3)</f>
        <v>0</v>
      </c>
      <c r="G54" s="9">
        <f t="shared" si="0"/>
        <v>0</v>
      </c>
      <c r="H54" s="22"/>
    </row>
    <row r="55" spans="1:8" x14ac:dyDescent="0.25">
      <c r="A55" s="10" t="s">
        <v>14</v>
      </c>
      <c r="B55" s="6"/>
      <c r="C55" s="7"/>
      <c r="D55" s="9">
        <f>+C55*Calcs!$B$1</f>
        <v>0</v>
      </c>
      <c r="E55" s="9">
        <f>+$C55*Calcs!$C$2</f>
        <v>0</v>
      </c>
      <c r="F55" s="9">
        <f>((C55-D55-E55)*Calcs!$B$3)</f>
        <v>0</v>
      </c>
      <c r="G55" s="9">
        <f t="shared" si="0"/>
        <v>0</v>
      </c>
      <c r="H55" s="22"/>
    </row>
    <row r="56" spans="1:8" x14ac:dyDescent="0.25">
      <c r="A56" s="10" t="s">
        <v>14</v>
      </c>
      <c r="B56" s="6"/>
      <c r="C56" s="7"/>
      <c r="D56" s="9">
        <f>+C56*Calcs!$B$1</f>
        <v>0</v>
      </c>
      <c r="E56" s="9">
        <f>+$C56*Calcs!$C$2</f>
        <v>0</v>
      </c>
      <c r="F56" s="9">
        <f>((C56-D56-E56)*Calcs!$B$3)</f>
        <v>0</v>
      </c>
      <c r="G56" s="9">
        <f t="shared" si="0"/>
        <v>0</v>
      </c>
      <c r="H56" s="22"/>
    </row>
    <row r="57" spans="1:8" x14ac:dyDescent="0.25">
      <c r="A57" s="10" t="s">
        <v>14</v>
      </c>
      <c r="B57" s="6"/>
      <c r="C57" s="7"/>
      <c r="D57" s="9">
        <f>+C57*Calcs!$B$1</f>
        <v>0</v>
      </c>
      <c r="E57" s="9">
        <f>+$C57*Calcs!$C$2</f>
        <v>0</v>
      </c>
      <c r="F57" s="9">
        <f>((C57-D57-E57)*Calcs!$B$3)</f>
        <v>0</v>
      </c>
      <c r="G57" s="9">
        <f t="shared" si="0"/>
        <v>0</v>
      </c>
      <c r="H57" s="22"/>
    </row>
    <row r="58" spans="1:8" x14ac:dyDescent="0.25">
      <c r="A58" s="10" t="s">
        <v>14</v>
      </c>
      <c r="B58" s="6"/>
      <c r="C58" s="7"/>
      <c r="D58" s="9">
        <f>+C58*Calcs!$B$1</f>
        <v>0</v>
      </c>
      <c r="E58" s="9">
        <f>+$C58*Calcs!$C$2</f>
        <v>0</v>
      </c>
      <c r="F58" s="9">
        <f>((C58-D58-E58)*Calcs!$B$3)</f>
        <v>0</v>
      </c>
      <c r="G58" s="9">
        <f t="shared" si="0"/>
        <v>0</v>
      </c>
      <c r="H58" s="22"/>
    </row>
    <row r="59" spans="1:8" x14ac:dyDescent="0.25">
      <c r="A59" s="10" t="s">
        <v>14</v>
      </c>
      <c r="B59" s="6"/>
      <c r="C59" s="7"/>
      <c r="D59" s="9">
        <f>+C59*Calcs!$B$1</f>
        <v>0</v>
      </c>
      <c r="E59" s="9">
        <f>+$C59*Calcs!$C$2</f>
        <v>0</v>
      </c>
      <c r="F59" s="9">
        <f>((C59-D59-E59)*Calcs!$B$3)</f>
        <v>0</v>
      </c>
      <c r="G59" s="9">
        <f t="shared" si="0"/>
        <v>0</v>
      </c>
      <c r="H59" s="22"/>
    </row>
    <row r="60" spans="1:8" x14ac:dyDescent="0.25">
      <c r="A60" s="10" t="s">
        <v>14</v>
      </c>
      <c r="B60" s="6"/>
      <c r="C60" s="7"/>
      <c r="D60" s="9">
        <f>+C60*Calcs!$B$1</f>
        <v>0</v>
      </c>
      <c r="E60" s="9">
        <f>+$C60*Calcs!$C$2</f>
        <v>0</v>
      </c>
      <c r="F60" s="9">
        <f>((C60-D60-E60)*Calcs!$B$3)</f>
        <v>0</v>
      </c>
      <c r="G60" s="9">
        <f t="shared" si="0"/>
        <v>0</v>
      </c>
      <c r="H60" s="22"/>
    </row>
    <row r="61" spans="1:8" x14ac:dyDescent="0.25">
      <c r="A61" s="10" t="s">
        <v>14</v>
      </c>
      <c r="B61" s="6"/>
      <c r="C61" s="7"/>
      <c r="D61" s="9">
        <f>+C61*Calcs!$B$1</f>
        <v>0</v>
      </c>
      <c r="E61" s="9">
        <f>+$C61*Calcs!$C$2</f>
        <v>0</v>
      </c>
      <c r="F61" s="9">
        <f>((C61-D61-E61)*Calcs!$B$3)</f>
        <v>0</v>
      </c>
      <c r="G61" s="9">
        <f t="shared" si="0"/>
        <v>0</v>
      </c>
      <c r="H61" s="22"/>
    </row>
    <row r="62" spans="1:8" x14ac:dyDescent="0.25">
      <c r="A62" s="10" t="s">
        <v>15</v>
      </c>
      <c r="B62" s="6"/>
      <c r="C62" s="7"/>
      <c r="D62" s="9">
        <f>+C62*Calcs!$B$1</f>
        <v>0</v>
      </c>
      <c r="E62" s="9">
        <f>+$C62*Calcs!$C$2</f>
        <v>0</v>
      </c>
      <c r="F62" s="9">
        <f>((C62-D62-E62)*Calcs!$B$3)</f>
        <v>0</v>
      </c>
      <c r="G62" s="9">
        <f t="shared" si="0"/>
        <v>0</v>
      </c>
      <c r="H62" s="22"/>
    </row>
    <row r="63" spans="1:8" x14ac:dyDescent="0.25">
      <c r="A63" s="10" t="s">
        <v>10</v>
      </c>
      <c r="B63" s="10" t="s">
        <v>16</v>
      </c>
      <c r="C63" s="9">
        <f>SUM(C64:C68)</f>
        <v>0</v>
      </c>
      <c r="D63" s="9">
        <f>+C63*Calcs!$B$1</f>
        <v>0</v>
      </c>
      <c r="E63" s="9">
        <f>+C63*Calcs!$C$2</f>
        <v>0</v>
      </c>
      <c r="F63" s="9">
        <f>((C63-D63-E63)*Calcs!$B$3)</f>
        <v>0</v>
      </c>
      <c r="G63" s="9">
        <f>C63-SUM(D63:F63)</f>
        <v>0</v>
      </c>
      <c r="H63" s="22"/>
    </row>
    <row r="64" spans="1:8" x14ac:dyDescent="0.25">
      <c r="A64" s="11"/>
      <c r="B64" s="11"/>
      <c r="C64" s="7"/>
      <c r="D64" s="9"/>
      <c r="E64" s="9"/>
      <c r="F64" s="9"/>
      <c r="G64" s="9"/>
      <c r="H64" s="22"/>
    </row>
    <row r="65" spans="1:8" x14ac:dyDescent="0.25">
      <c r="A65" s="11"/>
      <c r="B65" s="11"/>
      <c r="C65" s="7"/>
      <c r="D65" s="9"/>
      <c r="E65" s="9"/>
      <c r="F65" s="9"/>
      <c r="G65" s="9"/>
      <c r="H65" s="22"/>
    </row>
    <row r="66" spans="1:8" x14ac:dyDescent="0.25">
      <c r="A66" s="11"/>
      <c r="B66" s="11"/>
      <c r="C66" s="7"/>
      <c r="D66" s="9"/>
      <c r="E66" s="9"/>
      <c r="F66" s="9"/>
      <c r="G66" s="9"/>
      <c r="H66" s="22"/>
    </row>
    <row r="67" spans="1:8" x14ac:dyDescent="0.25">
      <c r="A67" s="11"/>
      <c r="B67" s="11"/>
      <c r="C67" s="7"/>
      <c r="D67" s="9"/>
      <c r="E67" s="9"/>
      <c r="F67" s="9"/>
      <c r="G67" s="9"/>
      <c r="H67" s="22"/>
    </row>
    <row r="68" spans="1:8" x14ac:dyDescent="0.25">
      <c r="A68" s="11"/>
      <c r="B68" s="11"/>
      <c r="C68" s="7"/>
      <c r="D68" s="9"/>
      <c r="E68" s="9"/>
      <c r="F68" s="9"/>
      <c r="G68" s="9"/>
      <c r="H68" s="22"/>
    </row>
    <row r="69" spans="1:8" ht="17.25" x14ac:dyDescent="0.3">
      <c r="A69" s="26" t="s">
        <v>18</v>
      </c>
      <c r="B69" s="26" t="s">
        <v>27</v>
      </c>
      <c r="C69" s="30" t="s">
        <v>24</v>
      </c>
      <c r="D69" s="9"/>
      <c r="E69" s="9"/>
      <c r="F69" s="9"/>
      <c r="G69" s="9"/>
      <c r="H69" s="22"/>
    </row>
    <row r="70" spans="1:8" x14ac:dyDescent="0.25">
      <c r="A70" s="10" t="s">
        <v>29</v>
      </c>
      <c r="B70" s="11"/>
      <c r="C70" s="7"/>
      <c r="D70" s="9">
        <f>+C70*Calcs!$B$1</f>
        <v>0</v>
      </c>
      <c r="E70" s="9">
        <f>+C70*Calcs!$B$2</f>
        <v>0</v>
      </c>
      <c r="F70" s="9">
        <f>((C70-D70-E70)*Calcs!$B$3)</f>
        <v>0</v>
      </c>
      <c r="G70" s="9">
        <f>C70-SUM(D70:F70)</f>
        <v>0</v>
      </c>
      <c r="H70" s="22"/>
    </row>
    <row r="71" spans="1:8" x14ac:dyDescent="0.25">
      <c r="A71" s="10" t="s">
        <v>29</v>
      </c>
      <c r="B71" s="11"/>
      <c r="C71" s="7"/>
      <c r="D71" s="9">
        <f>+C71*Calcs!$B$1</f>
        <v>0</v>
      </c>
      <c r="E71" s="9">
        <f>+C71*Calcs!$B$2</f>
        <v>0</v>
      </c>
      <c r="F71" s="9">
        <f>((C71-D71-E71)*Calcs!$B$3)</f>
        <v>0</v>
      </c>
      <c r="G71" s="9">
        <f t="shared" ref="G71:G85" si="1">C71-SUM(D71:F71)</f>
        <v>0</v>
      </c>
      <c r="H71" s="22"/>
    </row>
    <row r="72" spans="1:8" x14ac:dyDescent="0.25">
      <c r="A72" s="10" t="s">
        <v>29</v>
      </c>
      <c r="B72" s="11"/>
      <c r="C72" s="7"/>
      <c r="D72" s="9">
        <f>+C72*Calcs!$B$1</f>
        <v>0</v>
      </c>
      <c r="E72" s="9">
        <f>+C72*Calcs!$B$2</f>
        <v>0</v>
      </c>
      <c r="F72" s="9">
        <f>((C72-D72-E72)*Calcs!$B$3)</f>
        <v>0</v>
      </c>
      <c r="G72" s="9">
        <f t="shared" si="1"/>
        <v>0</v>
      </c>
      <c r="H72" s="22"/>
    </row>
    <row r="73" spans="1:8" x14ac:dyDescent="0.25">
      <c r="A73" s="10" t="s">
        <v>29</v>
      </c>
      <c r="B73" s="11"/>
      <c r="C73" s="7"/>
      <c r="D73" s="9">
        <f>+C73*Calcs!$B$1</f>
        <v>0</v>
      </c>
      <c r="E73" s="9">
        <f>+C73*Calcs!$B$2</f>
        <v>0</v>
      </c>
      <c r="F73" s="9">
        <f>((C73-D73-E73)*Calcs!$B$3)</f>
        <v>0</v>
      </c>
      <c r="G73" s="9">
        <f t="shared" si="1"/>
        <v>0</v>
      </c>
      <c r="H73" s="22"/>
    </row>
    <row r="74" spans="1:8" x14ac:dyDescent="0.25">
      <c r="A74" s="10" t="s">
        <v>29</v>
      </c>
      <c r="B74" s="11"/>
      <c r="C74" s="7"/>
      <c r="D74" s="9">
        <f>+C74*Calcs!$B$1</f>
        <v>0</v>
      </c>
      <c r="E74" s="9">
        <f>+C74*Calcs!$B$2</f>
        <v>0</v>
      </c>
      <c r="F74" s="9">
        <f>((C74-D74-E74)*Calcs!$B$3)</f>
        <v>0</v>
      </c>
      <c r="G74" s="9">
        <f t="shared" si="1"/>
        <v>0</v>
      </c>
      <c r="H74" s="22"/>
    </row>
    <row r="75" spans="1:8" x14ac:dyDescent="0.25">
      <c r="A75" s="10" t="s">
        <v>29</v>
      </c>
      <c r="B75" s="11"/>
      <c r="C75" s="7"/>
      <c r="D75" s="9">
        <f>+C75*Calcs!$B$1</f>
        <v>0</v>
      </c>
      <c r="E75" s="9">
        <f>+C75*Calcs!$B$2</f>
        <v>0</v>
      </c>
      <c r="F75" s="9">
        <f>((C75-D75-E75)*Calcs!$B$3)</f>
        <v>0</v>
      </c>
      <c r="G75" s="9">
        <f t="shared" si="1"/>
        <v>0</v>
      </c>
      <c r="H75" s="22"/>
    </row>
    <row r="76" spans="1:8" x14ac:dyDescent="0.25">
      <c r="A76" s="10" t="s">
        <v>29</v>
      </c>
      <c r="B76" s="11"/>
      <c r="C76" s="7"/>
      <c r="D76" s="9">
        <f>+C76*Calcs!$B$1</f>
        <v>0</v>
      </c>
      <c r="E76" s="9">
        <f>+C76*Calcs!$B$2</f>
        <v>0</v>
      </c>
      <c r="F76" s="9">
        <f>((C76-D76-E76)*Calcs!$B$3)</f>
        <v>0</v>
      </c>
      <c r="G76" s="9">
        <f t="shared" si="1"/>
        <v>0</v>
      </c>
      <c r="H76" s="22"/>
    </row>
    <row r="77" spans="1:8" x14ac:dyDescent="0.25">
      <c r="A77" s="10" t="s">
        <v>29</v>
      </c>
      <c r="B77" s="11"/>
      <c r="C77" s="7"/>
      <c r="D77" s="9">
        <f>+C77*Calcs!$B$1</f>
        <v>0</v>
      </c>
      <c r="E77" s="9">
        <f>+C77*Calcs!$B$2</f>
        <v>0</v>
      </c>
      <c r="F77" s="9">
        <f>((C77-D77-E77)*Calcs!$B$3)</f>
        <v>0</v>
      </c>
      <c r="G77" s="9">
        <f t="shared" si="1"/>
        <v>0</v>
      </c>
      <c r="H77" s="22"/>
    </row>
    <row r="78" spans="1:8" x14ac:dyDescent="0.25">
      <c r="A78" s="10" t="s">
        <v>29</v>
      </c>
      <c r="B78" s="11"/>
      <c r="C78" s="7"/>
      <c r="D78" s="9">
        <f>+C78*Calcs!$B$1</f>
        <v>0</v>
      </c>
      <c r="E78" s="9">
        <f>+C78*Calcs!$B$2</f>
        <v>0</v>
      </c>
      <c r="F78" s="9">
        <f>((C78-D78-E78)*Calcs!$B$3)</f>
        <v>0</v>
      </c>
      <c r="G78" s="9">
        <f t="shared" si="1"/>
        <v>0</v>
      </c>
      <c r="H78" s="22"/>
    </row>
    <row r="79" spans="1:8" x14ac:dyDescent="0.25">
      <c r="A79" s="10" t="s">
        <v>29</v>
      </c>
      <c r="B79" s="11"/>
      <c r="C79" s="7"/>
      <c r="D79" s="9">
        <f>+C79*Calcs!$B$1</f>
        <v>0</v>
      </c>
      <c r="E79" s="9">
        <f>+C79*Calcs!$B$2</f>
        <v>0</v>
      </c>
      <c r="F79" s="9">
        <f>((C79-D79-E79)*Calcs!$B$3)</f>
        <v>0</v>
      </c>
      <c r="G79" s="9">
        <f t="shared" si="1"/>
        <v>0</v>
      </c>
      <c r="H79" s="22"/>
    </row>
    <row r="80" spans="1:8" x14ac:dyDescent="0.25">
      <c r="A80" s="10" t="s">
        <v>29</v>
      </c>
      <c r="B80" s="11"/>
      <c r="C80" s="7"/>
      <c r="D80" s="9">
        <f>+C80*Calcs!$B$1</f>
        <v>0</v>
      </c>
      <c r="E80" s="9">
        <f>+C80*Calcs!$B$2</f>
        <v>0</v>
      </c>
      <c r="F80" s="9">
        <f>((C80-D80-E80)*Calcs!$B$3)</f>
        <v>0</v>
      </c>
      <c r="G80" s="9">
        <f t="shared" si="1"/>
        <v>0</v>
      </c>
      <c r="H80" s="22"/>
    </row>
    <row r="81" spans="1:8" x14ac:dyDescent="0.25">
      <c r="A81" s="10" t="s">
        <v>29</v>
      </c>
      <c r="B81" s="11"/>
      <c r="C81" s="7"/>
      <c r="D81" s="9">
        <f>+C81*Calcs!$B$1</f>
        <v>0</v>
      </c>
      <c r="E81" s="9">
        <f>+C81*Calcs!$B$2</f>
        <v>0</v>
      </c>
      <c r="F81" s="9">
        <f>((C81-D81-E81)*Calcs!$B$3)</f>
        <v>0</v>
      </c>
      <c r="G81" s="9">
        <f t="shared" si="1"/>
        <v>0</v>
      </c>
      <c r="H81" s="22"/>
    </row>
    <row r="82" spans="1:8" x14ac:dyDescent="0.25">
      <c r="A82" s="10" t="s">
        <v>29</v>
      </c>
      <c r="B82" s="11"/>
      <c r="C82" s="7"/>
      <c r="D82" s="9">
        <f>+C82*Calcs!$B$1</f>
        <v>0</v>
      </c>
      <c r="E82" s="9">
        <f>+C82*Calcs!$B$2</f>
        <v>0</v>
      </c>
      <c r="F82" s="9">
        <f>((C82-D82-E82)*Calcs!$B$3)</f>
        <v>0</v>
      </c>
      <c r="G82" s="9">
        <f t="shared" si="1"/>
        <v>0</v>
      </c>
      <c r="H82" s="22"/>
    </row>
    <row r="83" spans="1:8" x14ac:dyDescent="0.25">
      <c r="A83" s="10" t="s">
        <v>29</v>
      </c>
      <c r="B83" s="11"/>
      <c r="C83" s="7"/>
      <c r="D83" s="9">
        <f>+C83*Calcs!$B$1</f>
        <v>0</v>
      </c>
      <c r="E83" s="9">
        <f>+C83*Calcs!$B$2</f>
        <v>0</v>
      </c>
      <c r="F83" s="9">
        <f>((C83-D83-E83)*Calcs!$B$3)</f>
        <v>0</v>
      </c>
      <c r="G83" s="9">
        <f t="shared" si="1"/>
        <v>0</v>
      </c>
      <c r="H83" s="22"/>
    </row>
    <row r="84" spans="1:8" x14ac:dyDescent="0.25">
      <c r="A84" s="10" t="s">
        <v>29</v>
      </c>
      <c r="B84" s="11"/>
      <c r="C84" s="7"/>
      <c r="D84" s="9">
        <f>+C84*Calcs!$B$1</f>
        <v>0</v>
      </c>
      <c r="E84" s="9">
        <f>+C84*Calcs!$B$2</f>
        <v>0</v>
      </c>
      <c r="F84" s="9">
        <f>((C84-D84-E84)*Calcs!$B$3)</f>
        <v>0</v>
      </c>
      <c r="G84" s="9">
        <f t="shared" si="1"/>
        <v>0</v>
      </c>
      <c r="H84" s="22"/>
    </row>
    <row r="85" spans="1:8" x14ac:dyDescent="0.25">
      <c r="A85" s="10" t="s">
        <v>29</v>
      </c>
      <c r="B85" s="11"/>
      <c r="C85" s="7"/>
      <c r="D85" s="9">
        <f>+C85*Calcs!$B$1</f>
        <v>0</v>
      </c>
      <c r="E85" s="9">
        <f>+C85*Calcs!$B$2</f>
        <v>0</v>
      </c>
      <c r="F85" s="9">
        <f>((C85-D85-E85)*Calcs!$B$3)</f>
        <v>0</v>
      </c>
      <c r="G85" s="9">
        <f t="shared" si="1"/>
        <v>0</v>
      </c>
      <c r="H85" s="22"/>
    </row>
    <row r="86" spans="1:8" x14ac:dyDescent="0.25">
      <c r="A86" s="10" t="s">
        <v>30</v>
      </c>
      <c r="B86" s="11"/>
      <c r="C86" s="7"/>
      <c r="D86" s="9">
        <f>+C86*Calcs!$B$1</f>
        <v>0</v>
      </c>
      <c r="E86" s="9">
        <f>+C86*Calcs!$B$2</f>
        <v>0</v>
      </c>
      <c r="F86" s="9">
        <f>((C86-D86-E86)*Calcs!$B$3)</f>
        <v>0</v>
      </c>
      <c r="G86" s="9">
        <f>C86-SUM(D86:F86)</f>
        <v>0</v>
      </c>
      <c r="H86" s="22"/>
    </row>
    <row r="87" spans="1:8" x14ac:dyDescent="0.25">
      <c r="A87" s="10" t="s">
        <v>30</v>
      </c>
      <c r="B87" s="11"/>
      <c r="C87" s="7"/>
      <c r="D87" s="9">
        <f>+C87*Calcs!$B$1</f>
        <v>0</v>
      </c>
      <c r="E87" s="9">
        <f>+C87*Calcs!$B$2</f>
        <v>0</v>
      </c>
      <c r="F87" s="9">
        <f>((C87-D87-E87)*Calcs!$B$3)</f>
        <v>0</v>
      </c>
      <c r="G87" s="9">
        <f t="shared" ref="G87:G90" si="2">C87-SUM(D87:F87)</f>
        <v>0</v>
      </c>
      <c r="H87" s="22"/>
    </row>
    <row r="88" spans="1:8" x14ac:dyDescent="0.25">
      <c r="A88" s="10" t="s">
        <v>30</v>
      </c>
      <c r="B88" s="11"/>
      <c r="C88" s="7"/>
      <c r="D88" s="9">
        <f>+C88*Calcs!$B$1</f>
        <v>0</v>
      </c>
      <c r="E88" s="9">
        <f>+C88*Calcs!$B$2</f>
        <v>0</v>
      </c>
      <c r="F88" s="9">
        <f>((C88-D88-E88)*Calcs!$B$3)</f>
        <v>0</v>
      </c>
      <c r="G88" s="9">
        <f t="shared" si="2"/>
        <v>0</v>
      </c>
      <c r="H88" s="22"/>
    </row>
    <row r="89" spans="1:8" x14ac:dyDescent="0.25">
      <c r="A89" s="10" t="s">
        <v>30</v>
      </c>
      <c r="B89" s="11"/>
      <c r="C89" s="7"/>
      <c r="D89" s="9">
        <f>+C89*Calcs!$B$1</f>
        <v>0</v>
      </c>
      <c r="E89" s="9">
        <f>+C89*Calcs!$B$2</f>
        <v>0</v>
      </c>
      <c r="F89" s="9">
        <f>((C89-D89-E89)*Calcs!$B$3)</f>
        <v>0</v>
      </c>
      <c r="G89" s="9">
        <f t="shared" si="2"/>
        <v>0</v>
      </c>
      <c r="H89" s="22"/>
    </row>
    <row r="90" spans="1:8" x14ac:dyDescent="0.25">
      <c r="A90" s="10" t="s">
        <v>30</v>
      </c>
      <c r="B90" s="11"/>
      <c r="C90" s="7"/>
      <c r="D90" s="9">
        <f>+C90*Calcs!$B$1</f>
        <v>0</v>
      </c>
      <c r="E90" s="9">
        <f>+C90*Calcs!$B$2</f>
        <v>0</v>
      </c>
      <c r="F90" s="9">
        <f>((C90-D90-E90)*Calcs!$B$3)</f>
        <v>0</v>
      </c>
      <c r="G90" s="9">
        <f t="shared" si="2"/>
        <v>0</v>
      </c>
      <c r="H90" s="22"/>
    </row>
    <row r="91" spans="1:8" ht="18.75" x14ac:dyDescent="0.3">
      <c r="A91" s="4" t="s">
        <v>34</v>
      </c>
      <c r="B91" s="4"/>
      <c r="C91" s="12">
        <f>SUM(C11:C63,C70:C90)</f>
        <v>0</v>
      </c>
      <c r="D91" s="12">
        <f>SUM(D11:D90)</f>
        <v>0</v>
      </c>
      <c r="E91" s="12">
        <f>SUM(E11:E90)</f>
        <v>0</v>
      </c>
      <c r="F91" s="12">
        <f>SUM(F11:F90)</f>
        <v>0</v>
      </c>
      <c r="G91" s="12">
        <f>SUM(G11:G90)</f>
        <v>0</v>
      </c>
      <c r="H91" s="23"/>
    </row>
    <row r="92" spans="1:8" ht="18.75" x14ac:dyDescent="0.3">
      <c r="A92" s="4" t="s">
        <v>31</v>
      </c>
      <c r="B92" s="36" t="s">
        <v>76</v>
      </c>
      <c r="C92" s="37"/>
      <c r="D92" s="12">
        <f>+'Start-Up Reimb Request #1'!D92</f>
        <v>0</v>
      </c>
      <c r="E92" s="12">
        <f>+'Start-Up Reimb Request #1'!E92</f>
        <v>0</v>
      </c>
      <c r="F92" s="12">
        <f>+'Start-Up Reimb Request #1'!F92</f>
        <v>0</v>
      </c>
      <c r="G92" s="12">
        <f>+'Start-Up Reimb Request #1'!G92</f>
        <v>0</v>
      </c>
      <c r="H92" s="24"/>
    </row>
    <row r="93" spans="1:8" ht="18.75" x14ac:dyDescent="0.3">
      <c r="A93" s="4" t="s">
        <v>32</v>
      </c>
      <c r="B93" s="36" t="s">
        <v>76</v>
      </c>
      <c r="C93" s="37"/>
      <c r="D93" s="12">
        <f>+'Start-Up Reimb Request #1'!D93</f>
        <v>0</v>
      </c>
      <c r="E93" s="12">
        <f>+'Start-Up Reimb Request #1'!E93</f>
        <v>0</v>
      </c>
      <c r="F93" s="12">
        <f>+'Start-Up Reimb Request #1'!F93</f>
        <v>0</v>
      </c>
      <c r="G93" s="12">
        <f>+'Start-Up Reimb Request #1'!G93</f>
        <v>0</v>
      </c>
      <c r="H93" s="24"/>
    </row>
    <row r="94" spans="1:8" ht="18.75" x14ac:dyDescent="0.3">
      <c r="A94" s="31" t="s">
        <v>36</v>
      </c>
      <c r="B94" s="5"/>
      <c r="C94" s="8"/>
      <c r="D94" s="12">
        <f>+'Start-Up Reimb Request #1'!D94+'Start-Up Reimb Request #1'!D91</f>
        <v>0</v>
      </c>
      <c r="E94" s="12">
        <f>+'Start-Up Reimb Request #1'!E94+'Start-Up Reimb Request #1'!E91</f>
        <v>0</v>
      </c>
      <c r="F94" s="12">
        <f>+'Start-Up Reimb Request #1'!F94+'Start-Up Reimb Request #1'!F91</f>
        <v>0</v>
      </c>
      <c r="G94" s="12">
        <f>+'Start-Up Reimb Request #1'!G94+'Start-Up Reimb Request #1'!G91</f>
        <v>0</v>
      </c>
      <c r="H94" s="24"/>
    </row>
    <row r="95" spans="1:8" ht="18.75" x14ac:dyDescent="0.3">
      <c r="A95" s="31" t="s">
        <v>33</v>
      </c>
      <c r="B95" s="5"/>
      <c r="C95" s="8"/>
      <c r="D95" s="12">
        <f>+D92-D91-D94</f>
        <v>0</v>
      </c>
      <c r="E95" s="12">
        <f t="shared" ref="E95:G95" si="3">+E92-E91-E94</f>
        <v>0</v>
      </c>
      <c r="F95" s="12">
        <f t="shared" si="3"/>
        <v>0</v>
      </c>
      <c r="G95" s="12">
        <f t="shared" si="3"/>
        <v>0</v>
      </c>
      <c r="H95" s="24"/>
    </row>
    <row r="96" spans="1:8" x14ac:dyDescent="0.25">
      <c r="A96" s="13"/>
      <c r="B96" s="13"/>
      <c r="C96" s="13"/>
      <c r="D96" s="14"/>
      <c r="E96" s="14"/>
      <c r="F96" s="29"/>
      <c r="G96" s="14"/>
      <c r="H96" s="14"/>
    </row>
    <row r="97" spans="1:8" x14ac:dyDescent="0.25">
      <c r="A97" s="14"/>
      <c r="B97" s="14"/>
      <c r="C97" s="14"/>
      <c r="D97" s="14"/>
      <c r="E97" s="14"/>
      <c r="F97" s="28"/>
      <c r="G97" s="14"/>
      <c r="H97" s="14"/>
    </row>
    <row r="98" spans="1:8" x14ac:dyDescent="0.25">
      <c r="A98" s="14"/>
      <c r="B98" s="14"/>
      <c r="C98" s="14"/>
      <c r="D98" s="14"/>
      <c r="E98" s="14"/>
      <c r="F98" s="28"/>
      <c r="G98" s="14"/>
      <c r="H98" s="14"/>
    </row>
    <row r="99" spans="1:8" x14ac:dyDescent="0.25">
      <c r="A99" s="14"/>
      <c r="B99" s="14"/>
      <c r="C99" s="14"/>
      <c r="D99" s="14"/>
      <c r="E99" s="14"/>
      <c r="F99" s="14"/>
      <c r="G99" s="14"/>
      <c r="H99" s="14"/>
    </row>
    <row r="100" spans="1:8" x14ac:dyDescent="0.25">
      <c r="A100" s="14"/>
      <c r="B100" s="14"/>
      <c r="C100" s="14"/>
      <c r="D100" s="14"/>
      <c r="E100" s="14"/>
      <c r="F100" s="14"/>
      <c r="G100" s="14"/>
      <c r="H100" s="14"/>
    </row>
    <row r="101" spans="1:8" x14ac:dyDescent="0.25">
      <c r="A101" s="14"/>
      <c r="B101" s="14"/>
      <c r="C101" s="14"/>
      <c r="D101" s="14"/>
      <c r="E101" s="14"/>
      <c r="F101" s="14"/>
      <c r="G101" s="14"/>
      <c r="H101" s="14"/>
    </row>
    <row r="102" spans="1:8" x14ac:dyDescent="0.25">
      <c r="A102" s="14"/>
      <c r="B102" s="14"/>
      <c r="C102" s="14"/>
      <c r="D102" s="14"/>
      <c r="E102" s="14"/>
      <c r="F102" s="14"/>
      <c r="G102" s="14"/>
      <c r="H102" s="14"/>
    </row>
    <row r="103" spans="1:8" x14ac:dyDescent="0.25">
      <c r="A103" s="14"/>
      <c r="B103" s="14"/>
      <c r="C103" s="14"/>
      <c r="D103" s="14"/>
      <c r="E103" s="14"/>
      <c r="F103" s="14"/>
      <c r="G103" s="14"/>
      <c r="H103" s="14"/>
    </row>
    <row r="104" spans="1:8" x14ac:dyDescent="0.25">
      <c r="A104" s="14"/>
      <c r="B104" s="14"/>
      <c r="C104" s="14"/>
      <c r="D104" s="14"/>
      <c r="E104" s="14"/>
      <c r="F104" s="14"/>
      <c r="G104" s="14"/>
      <c r="H104" s="14"/>
    </row>
    <row r="105" spans="1:8" x14ac:dyDescent="0.25">
      <c r="A105" s="14"/>
      <c r="B105" s="14"/>
      <c r="C105" s="14"/>
      <c r="D105" s="14"/>
      <c r="E105" s="14"/>
      <c r="F105" s="14"/>
      <c r="G105" s="14"/>
      <c r="H105" s="14"/>
    </row>
    <row r="106" spans="1:8" x14ac:dyDescent="0.25">
      <c r="A106" s="14"/>
      <c r="B106" s="14"/>
      <c r="C106" s="14"/>
      <c r="D106" s="14"/>
      <c r="E106" s="14"/>
      <c r="F106" s="14"/>
      <c r="G106" s="14"/>
      <c r="H106" s="14"/>
    </row>
    <row r="107" spans="1:8" x14ac:dyDescent="0.25">
      <c r="A107" s="14"/>
      <c r="B107" s="14"/>
      <c r="C107" s="14"/>
      <c r="D107" s="14"/>
      <c r="E107" s="14"/>
      <c r="F107" s="14"/>
      <c r="G107" s="14"/>
      <c r="H107" s="14"/>
    </row>
    <row r="108" spans="1:8" x14ac:dyDescent="0.25">
      <c r="A108" s="14"/>
      <c r="B108" s="14"/>
      <c r="C108" s="14"/>
      <c r="D108" s="14"/>
      <c r="E108" s="14"/>
      <c r="F108" s="14"/>
      <c r="G108" s="14"/>
      <c r="H108" s="14"/>
    </row>
    <row r="109" spans="1:8" x14ac:dyDescent="0.25">
      <c r="A109" s="14"/>
      <c r="B109" s="14"/>
      <c r="C109" s="14"/>
      <c r="D109" s="14"/>
      <c r="E109" s="14"/>
      <c r="F109" s="14"/>
      <c r="G109" s="14"/>
      <c r="H109" s="14"/>
    </row>
    <row r="110" spans="1:8" x14ac:dyDescent="0.25">
      <c r="A110" s="13"/>
      <c r="B110" s="13"/>
      <c r="C110" s="13"/>
      <c r="D110" s="14"/>
      <c r="E110" s="14"/>
      <c r="F110" s="14"/>
      <c r="G110" s="14"/>
      <c r="H110" s="14"/>
    </row>
    <row r="111" spans="1:8" x14ac:dyDescent="0.25">
      <c r="A111" s="13"/>
      <c r="B111" s="13"/>
      <c r="C111" s="13"/>
      <c r="D111" s="14"/>
      <c r="E111" s="14"/>
      <c r="F111" s="14"/>
      <c r="G111" s="14"/>
      <c r="H111" s="14"/>
    </row>
    <row r="112" spans="1:8" x14ac:dyDescent="0.25">
      <c r="A112" s="13"/>
      <c r="B112" s="13"/>
      <c r="C112" s="13"/>
      <c r="D112" s="14"/>
      <c r="E112" s="14"/>
      <c r="F112" s="14"/>
      <c r="G112" s="14"/>
      <c r="H112" s="14"/>
    </row>
    <row r="113" spans="1:8" x14ac:dyDescent="0.25">
      <c r="A113" s="13"/>
      <c r="B113" s="13"/>
      <c r="C113" s="13"/>
      <c r="D113" s="14"/>
      <c r="E113" s="14"/>
      <c r="F113" s="14"/>
      <c r="G113" s="14"/>
      <c r="H113" s="14"/>
    </row>
    <row r="114" spans="1:8" x14ac:dyDescent="0.25">
      <c r="A114" s="13"/>
      <c r="B114" s="13"/>
      <c r="C114" s="13"/>
      <c r="D114" s="14"/>
      <c r="E114" s="14"/>
      <c r="F114" s="14"/>
      <c r="G114" s="14"/>
      <c r="H114" s="14"/>
    </row>
    <row r="115" spans="1:8" x14ac:dyDescent="0.25">
      <c r="A115" s="13"/>
      <c r="B115" s="13"/>
      <c r="C115" s="13"/>
      <c r="D115" s="14"/>
      <c r="E115" s="14"/>
      <c r="F115" s="14"/>
      <c r="G115" s="14"/>
      <c r="H115" s="14"/>
    </row>
    <row r="116" spans="1:8" x14ac:dyDescent="0.25">
      <c r="A116" s="13"/>
      <c r="B116" s="13"/>
      <c r="C116" s="13"/>
      <c r="D116" s="14"/>
      <c r="E116" s="14"/>
      <c r="F116" s="14"/>
      <c r="G116" s="14"/>
      <c r="H116" s="14"/>
    </row>
    <row r="117" spans="1:8" x14ac:dyDescent="0.25">
      <c r="A117" s="13"/>
      <c r="B117" s="13"/>
      <c r="C117" s="13"/>
      <c r="D117" s="14"/>
      <c r="E117" s="14"/>
      <c r="F117" s="14"/>
      <c r="G117" s="14"/>
      <c r="H117" s="14"/>
    </row>
    <row r="118" spans="1:8" x14ac:dyDescent="0.25">
      <c r="A118" s="13"/>
      <c r="B118" s="13"/>
      <c r="C118" s="13"/>
      <c r="D118" s="14"/>
      <c r="E118" s="14"/>
      <c r="F118" s="14"/>
      <c r="G118" s="14"/>
      <c r="H118" s="14"/>
    </row>
    <row r="119" spans="1:8" x14ac:dyDescent="0.25">
      <c r="A119" s="15"/>
      <c r="B119" s="15"/>
      <c r="C119" s="15"/>
      <c r="D119" s="16"/>
      <c r="E119" s="16"/>
      <c r="F119" s="16"/>
      <c r="G119" s="16"/>
      <c r="H119" s="16"/>
    </row>
    <row r="120" spans="1:8" x14ac:dyDescent="0.25">
      <c r="A120" s="13"/>
      <c r="B120" s="13"/>
      <c r="C120" s="13"/>
      <c r="D120" s="16"/>
      <c r="E120" s="16"/>
      <c r="F120" s="16"/>
      <c r="G120" s="16"/>
      <c r="H120" s="16"/>
    </row>
    <row r="121" spans="1:8" x14ac:dyDescent="0.25">
      <c r="A121" s="15"/>
      <c r="B121" s="15"/>
      <c r="C121" s="15"/>
      <c r="D121" s="14"/>
      <c r="E121" s="14"/>
      <c r="F121" s="14"/>
      <c r="G121" s="14"/>
      <c r="H121" s="14"/>
    </row>
    <row r="122" spans="1:8" x14ac:dyDescent="0.25">
      <c r="A122" s="13"/>
      <c r="B122" s="13"/>
      <c r="C122" s="13"/>
      <c r="D122" s="16"/>
      <c r="E122" s="16"/>
      <c r="F122" s="16"/>
      <c r="G122" s="16"/>
      <c r="H122" s="16"/>
    </row>
    <row r="123" spans="1:8" x14ac:dyDescent="0.25">
      <c r="A123" s="13"/>
      <c r="B123" s="13"/>
      <c r="C123" s="13"/>
      <c r="D123" s="17"/>
      <c r="E123" s="17"/>
      <c r="F123" s="17"/>
      <c r="G123" s="17"/>
      <c r="H123" s="14"/>
    </row>
    <row r="124" spans="1:8" x14ac:dyDescent="0.25">
      <c r="D124" s="18"/>
      <c r="E124" s="18"/>
      <c r="F124" s="18"/>
      <c r="G124" s="18"/>
      <c r="H124" s="19"/>
    </row>
    <row r="126" spans="1:8" x14ac:dyDescent="0.25">
      <c r="D126" s="18"/>
      <c r="E126" s="18"/>
      <c r="F126" s="18"/>
      <c r="G126" s="18"/>
    </row>
  </sheetData>
  <sheetProtection algorithmName="SHA-512" hashValue="GD+HTtt0cao5VyFcXPS2pxZr2xmqj6MOZpPkkkIA8krMb6yt+xqa4QbQMhtyM5frqd9Zh/7b93D8YiZKkGTEZw==" saltValue="NDu+V3c5UiyI9oGjJuHGXA==" spinCount="100000" sheet="1" objects="1" scenarios="1" selectLockedCells="1"/>
  <mergeCells count="7">
    <mergeCell ref="B93:C93"/>
    <mergeCell ref="B4:D4"/>
    <mergeCell ref="B5:D5"/>
    <mergeCell ref="B6:D6"/>
    <mergeCell ref="B7:D7"/>
    <mergeCell ref="B8:D8"/>
    <mergeCell ref="B92:C92"/>
  </mergeCells>
  <pageMargins left="0.25" right="0.25" top="0.5" bottom="0.5" header="0.5" footer="0.5"/>
  <pageSetup scale="47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26"/>
  <sheetViews>
    <sheetView showGridLines="0" topLeftCell="A16" zoomScale="80" zoomScaleNormal="80" workbookViewId="0">
      <selection activeCell="B16" sqref="B16"/>
    </sheetView>
  </sheetViews>
  <sheetFormatPr defaultRowHeight="15.75" x14ac:dyDescent="0.25"/>
  <cols>
    <col min="1" max="1" width="74.140625" style="3" customWidth="1"/>
    <col min="2" max="2" width="39" style="3" customWidth="1"/>
    <col min="3" max="3" width="24.28515625" style="3" customWidth="1"/>
    <col min="4" max="7" width="20" style="3" customWidth="1"/>
    <col min="8" max="8" width="2.7109375" style="3" hidden="1" customWidth="1"/>
    <col min="9" max="16384" width="9.140625" style="3"/>
  </cols>
  <sheetData>
    <row r="1" spans="1:8" ht="18.75" x14ac:dyDescent="0.3">
      <c r="A1" s="2" t="s">
        <v>19</v>
      </c>
      <c r="B1" s="2"/>
      <c r="C1" s="32"/>
      <c r="D1" s="32"/>
      <c r="E1" s="32"/>
      <c r="F1" s="32"/>
      <c r="G1" s="32"/>
    </row>
    <row r="2" spans="1:8" ht="18.75" x14ac:dyDescent="0.3">
      <c r="A2" s="2" t="s">
        <v>35</v>
      </c>
      <c r="B2" s="2"/>
      <c r="C2" s="32"/>
      <c r="D2" s="32"/>
      <c r="E2" s="32"/>
      <c r="F2" s="32"/>
      <c r="G2" s="32"/>
    </row>
    <row r="3" spans="1:8" x14ac:dyDescent="0.25">
      <c r="A3" s="34" t="str">
        <f>+'Start-Up Reimb Request #1'!A3</f>
        <v>updated 10.10.2016</v>
      </c>
    </row>
    <row r="4" spans="1:8" ht="18.75" x14ac:dyDescent="0.3">
      <c r="A4" s="4" t="s">
        <v>3</v>
      </c>
      <c r="B4" s="38">
        <f>+'Start-Up Reimb Request #1'!B4:D4</f>
        <v>0</v>
      </c>
      <c r="C4" s="39"/>
      <c r="D4" s="40"/>
    </row>
    <row r="5" spans="1:8" ht="18.75" x14ac:dyDescent="0.3">
      <c r="A5" s="4" t="s">
        <v>21</v>
      </c>
      <c r="B5" s="38">
        <f>+'Start-Up Reimb Request #1'!B5:D5</f>
        <v>0</v>
      </c>
      <c r="C5" s="39"/>
      <c r="D5" s="40"/>
    </row>
    <row r="6" spans="1:8" ht="18.75" x14ac:dyDescent="0.3">
      <c r="A6" s="4" t="s">
        <v>22</v>
      </c>
      <c r="B6" s="41">
        <f>+'Start-Up Reimb Request #1'!B6:D6</f>
        <v>0</v>
      </c>
      <c r="C6" s="42"/>
      <c r="D6" s="43"/>
    </row>
    <row r="7" spans="1:8" ht="18.75" x14ac:dyDescent="0.3">
      <c r="A7" s="4" t="s">
        <v>23</v>
      </c>
      <c r="B7" s="38">
        <f>+'Start-Up Reimb Request #1'!B7:D7</f>
        <v>0</v>
      </c>
      <c r="C7" s="39"/>
      <c r="D7" s="40"/>
    </row>
    <row r="8" spans="1:8" ht="18.75" x14ac:dyDescent="0.3">
      <c r="A8" s="4" t="s">
        <v>83</v>
      </c>
      <c r="B8" s="47"/>
      <c r="C8" s="48"/>
      <c r="D8" s="49"/>
    </row>
    <row r="10" spans="1:8" ht="18.75" x14ac:dyDescent="0.3">
      <c r="A10" s="26" t="s">
        <v>17</v>
      </c>
      <c r="B10" s="25" t="s">
        <v>27</v>
      </c>
      <c r="C10" s="27" t="s">
        <v>24</v>
      </c>
      <c r="D10" s="27" t="s">
        <v>4</v>
      </c>
      <c r="E10" s="27" t="s">
        <v>5</v>
      </c>
      <c r="F10" s="27" t="s">
        <v>1</v>
      </c>
      <c r="G10" s="27" t="s">
        <v>0</v>
      </c>
      <c r="H10" s="20"/>
    </row>
    <row r="11" spans="1:8" x14ac:dyDescent="0.25">
      <c r="A11" s="10" t="s">
        <v>8</v>
      </c>
      <c r="B11" s="7"/>
      <c r="C11" s="7"/>
      <c r="D11" s="9">
        <f>+$C11*Calcs!$B$5</f>
        <v>0</v>
      </c>
      <c r="E11" s="9">
        <f>+$C11*Calcs!$B$5</f>
        <v>0</v>
      </c>
      <c r="F11" s="9">
        <f>+$C11*Calcs!$B$5</f>
        <v>0</v>
      </c>
      <c r="G11" s="9">
        <f>+C11</f>
        <v>0</v>
      </c>
      <c r="H11" s="21"/>
    </row>
    <row r="12" spans="1:8" x14ac:dyDescent="0.25">
      <c r="A12" s="10" t="s">
        <v>80</v>
      </c>
      <c r="B12" s="7"/>
      <c r="C12" s="7"/>
      <c r="D12" s="9">
        <f>+$C12*Calcs!$B$5</f>
        <v>0</v>
      </c>
      <c r="E12" s="9">
        <f>+$C12*Calcs!$B$5</f>
        <v>0</v>
      </c>
      <c r="F12" s="9">
        <f>+$C12*Calcs!$B$5</f>
        <v>0</v>
      </c>
      <c r="G12" s="9">
        <f>+C12</f>
        <v>0</v>
      </c>
      <c r="H12" s="21"/>
    </row>
    <row r="14" spans="1:8" ht="18.75" x14ac:dyDescent="0.3">
      <c r="A14" s="26" t="s">
        <v>20</v>
      </c>
      <c r="B14" s="25" t="s">
        <v>27</v>
      </c>
      <c r="C14" s="27" t="s">
        <v>24</v>
      </c>
      <c r="D14" s="9"/>
      <c r="E14" s="9"/>
      <c r="F14" s="9"/>
      <c r="G14" s="9"/>
      <c r="H14" s="21"/>
    </row>
    <row r="15" spans="1:8" x14ac:dyDescent="0.25">
      <c r="A15" s="5" t="s">
        <v>28</v>
      </c>
      <c r="B15" s="6"/>
      <c r="C15" s="7"/>
      <c r="D15" s="9">
        <f>+C15*Calcs!$B$1</f>
        <v>0</v>
      </c>
      <c r="E15" s="9">
        <f>+$C15*Calcs!$C$2</f>
        <v>0</v>
      </c>
      <c r="F15" s="9">
        <f>((C15-D15-E15)*Calcs!$B$3)</f>
        <v>0</v>
      </c>
      <c r="G15" s="9">
        <f t="shared" ref="G15:G62" si="0">C15-SUM(D15:F15)</f>
        <v>0</v>
      </c>
      <c r="H15" s="21"/>
    </row>
    <row r="16" spans="1:8" x14ac:dyDescent="0.25">
      <c r="A16" s="10" t="s">
        <v>25</v>
      </c>
      <c r="B16" s="6"/>
      <c r="C16" s="7"/>
      <c r="D16" s="9">
        <f>+C16*Calcs!$B$1</f>
        <v>0</v>
      </c>
      <c r="E16" s="9">
        <f>+$C16*Calcs!$C$2</f>
        <v>0</v>
      </c>
      <c r="F16" s="9">
        <f>((C16-D16-E16)*Calcs!$B$3)</f>
        <v>0</v>
      </c>
      <c r="G16" s="9">
        <f t="shared" si="0"/>
        <v>0</v>
      </c>
      <c r="H16" s="22"/>
    </row>
    <row r="17" spans="1:8" x14ac:dyDescent="0.25">
      <c r="A17" s="10" t="s">
        <v>25</v>
      </c>
      <c r="B17" s="6"/>
      <c r="C17" s="7"/>
      <c r="D17" s="9">
        <f>+C17*Calcs!$B$1</f>
        <v>0</v>
      </c>
      <c r="E17" s="9">
        <f>+$C17*Calcs!$C$2</f>
        <v>0</v>
      </c>
      <c r="F17" s="9">
        <f>((C17-D17-E17)*Calcs!$B$3)</f>
        <v>0</v>
      </c>
      <c r="G17" s="9">
        <f t="shared" si="0"/>
        <v>0</v>
      </c>
      <c r="H17" s="22"/>
    </row>
    <row r="18" spans="1:8" x14ac:dyDescent="0.25">
      <c r="A18" s="10" t="s">
        <v>25</v>
      </c>
      <c r="B18" s="6"/>
      <c r="C18" s="7"/>
      <c r="D18" s="9">
        <f>+C18*Calcs!$B$1</f>
        <v>0</v>
      </c>
      <c r="E18" s="9">
        <f>+$C18*Calcs!$C$2</f>
        <v>0</v>
      </c>
      <c r="F18" s="9">
        <f>((C18-D18-E18)*Calcs!$B$3)</f>
        <v>0</v>
      </c>
      <c r="G18" s="9">
        <f t="shared" si="0"/>
        <v>0</v>
      </c>
      <c r="H18" s="22"/>
    </row>
    <row r="19" spans="1:8" x14ac:dyDescent="0.25">
      <c r="A19" s="10" t="s">
        <v>25</v>
      </c>
      <c r="B19" s="6"/>
      <c r="C19" s="7"/>
      <c r="D19" s="9">
        <f>+C19*Calcs!$B$1</f>
        <v>0</v>
      </c>
      <c r="E19" s="9">
        <f>+$C19*Calcs!$C$2</f>
        <v>0</v>
      </c>
      <c r="F19" s="9">
        <f>((C19-D19-E19)*Calcs!$B$3)</f>
        <v>0</v>
      </c>
      <c r="G19" s="9">
        <f t="shared" si="0"/>
        <v>0</v>
      </c>
      <c r="H19" s="22"/>
    </row>
    <row r="20" spans="1:8" x14ac:dyDescent="0.25">
      <c r="A20" s="10" t="s">
        <v>25</v>
      </c>
      <c r="B20" s="6"/>
      <c r="C20" s="7"/>
      <c r="D20" s="9">
        <f>+C20*Calcs!$B$1</f>
        <v>0</v>
      </c>
      <c r="E20" s="9">
        <f>+$C20*Calcs!$C$2</f>
        <v>0</v>
      </c>
      <c r="F20" s="9">
        <f>((C20-D20-E20)*Calcs!$B$3)</f>
        <v>0</v>
      </c>
      <c r="G20" s="9">
        <f t="shared" si="0"/>
        <v>0</v>
      </c>
      <c r="H20" s="22"/>
    </row>
    <row r="21" spans="1:8" x14ac:dyDescent="0.25">
      <c r="A21" s="10" t="s">
        <v>26</v>
      </c>
      <c r="B21" s="6"/>
      <c r="C21" s="7"/>
      <c r="D21" s="9">
        <f>+C21*Calcs!$B$1</f>
        <v>0</v>
      </c>
      <c r="E21" s="9">
        <f>+$C21*Calcs!$C$2</f>
        <v>0</v>
      </c>
      <c r="F21" s="9">
        <f>((C21-D21-E21)*Calcs!$B$3)</f>
        <v>0</v>
      </c>
      <c r="G21" s="9">
        <f t="shared" si="0"/>
        <v>0</v>
      </c>
      <c r="H21" s="22"/>
    </row>
    <row r="22" spans="1:8" x14ac:dyDescent="0.25">
      <c r="A22" s="10" t="s">
        <v>26</v>
      </c>
      <c r="B22" s="6"/>
      <c r="C22" s="7"/>
      <c r="D22" s="9">
        <f>+C22*Calcs!$B$1</f>
        <v>0</v>
      </c>
      <c r="E22" s="9">
        <f>+$C22*Calcs!$C$2</f>
        <v>0</v>
      </c>
      <c r="F22" s="9">
        <f>((C22-D22-E22)*Calcs!$B$3)</f>
        <v>0</v>
      </c>
      <c r="G22" s="9">
        <f t="shared" si="0"/>
        <v>0</v>
      </c>
      <c r="H22" s="22"/>
    </row>
    <row r="23" spans="1:8" x14ac:dyDescent="0.25">
      <c r="A23" s="10" t="s">
        <v>26</v>
      </c>
      <c r="B23" s="6"/>
      <c r="C23" s="7"/>
      <c r="D23" s="9">
        <f>+C23*Calcs!$B$1</f>
        <v>0</v>
      </c>
      <c r="E23" s="9">
        <f>+$C23*Calcs!$C$2</f>
        <v>0</v>
      </c>
      <c r="F23" s="9">
        <f>((C23-D23-E23)*Calcs!$B$3)</f>
        <v>0</v>
      </c>
      <c r="G23" s="9">
        <f t="shared" si="0"/>
        <v>0</v>
      </c>
      <c r="H23" s="22"/>
    </row>
    <row r="24" spans="1:8" x14ac:dyDescent="0.25">
      <c r="A24" s="10" t="s">
        <v>26</v>
      </c>
      <c r="B24" s="6"/>
      <c r="C24" s="7"/>
      <c r="D24" s="9">
        <f>+C24*Calcs!$B$1</f>
        <v>0</v>
      </c>
      <c r="E24" s="9">
        <f>+$C24*Calcs!$C$2</f>
        <v>0</v>
      </c>
      <c r="F24" s="9">
        <f>((C24-D24-E24)*Calcs!$B$3)</f>
        <v>0</v>
      </c>
      <c r="G24" s="9">
        <f t="shared" si="0"/>
        <v>0</v>
      </c>
      <c r="H24" s="22"/>
    </row>
    <row r="25" spans="1:8" x14ac:dyDescent="0.25">
      <c r="A25" s="10" t="s">
        <v>26</v>
      </c>
      <c r="B25" s="6"/>
      <c r="C25" s="7"/>
      <c r="D25" s="9">
        <f>+C25*Calcs!$B$1</f>
        <v>0</v>
      </c>
      <c r="E25" s="9">
        <f>+$C25*Calcs!$C$2</f>
        <v>0</v>
      </c>
      <c r="F25" s="9">
        <f>((C25-D25-E25)*Calcs!$B$3)</f>
        <v>0</v>
      </c>
      <c r="G25" s="9">
        <f t="shared" si="0"/>
        <v>0</v>
      </c>
      <c r="H25" s="22"/>
    </row>
    <row r="26" spans="1:8" x14ac:dyDescent="0.25">
      <c r="A26" s="10" t="s">
        <v>11</v>
      </c>
      <c r="B26" s="6"/>
      <c r="C26" s="7"/>
      <c r="D26" s="9">
        <f>+C26*Calcs!$B$1</f>
        <v>0</v>
      </c>
      <c r="E26" s="9">
        <f>+$C26*Calcs!$C$2</f>
        <v>0</v>
      </c>
      <c r="F26" s="9">
        <f>((C26-D26-E26)*Calcs!$B$3)</f>
        <v>0</v>
      </c>
      <c r="G26" s="9">
        <f t="shared" si="0"/>
        <v>0</v>
      </c>
      <c r="H26" s="22"/>
    </row>
    <row r="27" spans="1:8" x14ac:dyDescent="0.25">
      <c r="A27" s="10" t="s">
        <v>12</v>
      </c>
      <c r="B27" s="6"/>
      <c r="C27" s="7"/>
      <c r="D27" s="9">
        <f>+C27*Calcs!$B$1</f>
        <v>0</v>
      </c>
      <c r="E27" s="9">
        <f>+$C27*Calcs!$C$2</f>
        <v>0</v>
      </c>
      <c r="F27" s="9">
        <f>((C27-D27-E27)*Calcs!$B$3)</f>
        <v>0</v>
      </c>
      <c r="G27" s="9">
        <f t="shared" si="0"/>
        <v>0</v>
      </c>
      <c r="H27" s="22"/>
    </row>
    <row r="28" spans="1:8" x14ac:dyDescent="0.25">
      <c r="A28" s="10" t="s">
        <v>12</v>
      </c>
      <c r="B28" s="6"/>
      <c r="C28" s="7"/>
      <c r="D28" s="9">
        <f>+C28*Calcs!$B$1</f>
        <v>0</v>
      </c>
      <c r="E28" s="9">
        <f>+$C28*Calcs!$C$2</f>
        <v>0</v>
      </c>
      <c r="F28" s="9">
        <f>((C28-D28-E28)*Calcs!$B$3)</f>
        <v>0</v>
      </c>
      <c r="G28" s="9">
        <f t="shared" si="0"/>
        <v>0</v>
      </c>
      <c r="H28" s="22"/>
    </row>
    <row r="29" spans="1:8" x14ac:dyDescent="0.25">
      <c r="A29" s="10" t="s">
        <v>12</v>
      </c>
      <c r="B29" s="6"/>
      <c r="C29" s="7"/>
      <c r="D29" s="9">
        <f>+C29*Calcs!$B$1</f>
        <v>0</v>
      </c>
      <c r="E29" s="9">
        <f>+$C29*Calcs!$C$2</f>
        <v>0</v>
      </c>
      <c r="F29" s="9">
        <f>((C29-D29-E29)*Calcs!$B$3)</f>
        <v>0</v>
      </c>
      <c r="G29" s="9">
        <f t="shared" si="0"/>
        <v>0</v>
      </c>
      <c r="H29" s="22"/>
    </row>
    <row r="30" spans="1:8" x14ac:dyDescent="0.25">
      <c r="A30" s="10" t="s">
        <v>12</v>
      </c>
      <c r="B30" s="6"/>
      <c r="C30" s="7"/>
      <c r="D30" s="9">
        <f>+C30*Calcs!$B$1</f>
        <v>0</v>
      </c>
      <c r="E30" s="9">
        <f>+$C30*Calcs!$C$2</f>
        <v>0</v>
      </c>
      <c r="F30" s="9">
        <f>((C30-D30-E30)*Calcs!$B$3)</f>
        <v>0</v>
      </c>
      <c r="G30" s="9">
        <f t="shared" si="0"/>
        <v>0</v>
      </c>
      <c r="H30" s="22"/>
    </row>
    <row r="31" spans="1:8" x14ac:dyDescent="0.25">
      <c r="A31" s="10" t="s">
        <v>12</v>
      </c>
      <c r="B31" s="6"/>
      <c r="C31" s="7"/>
      <c r="D31" s="9">
        <f>+C31*Calcs!$B$1</f>
        <v>0</v>
      </c>
      <c r="E31" s="9">
        <f>+$C31*Calcs!$C$2</f>
        <v>0</v>
      </c>
      <c r="F31" s="9">
        <f>((C31-D31-E31)*Calcs!$B$3)</f>
        <v>0</v>
      </c>
      <c r="G31" s="9">
        <f t="shared" si="0"/>
        <v>0</v>
      </c>
      <c r="H31" s="22"/>
    </row>
    <row r="32" spans="1:8" x14ac:dyDescent="0.25">
      <c r="A32" s="10" t="s">
        <v>12</v>
      </c>
      <c r="B32" s="6"/>
      <c r="C32" s="7"/>
      <c r="D32" s="9">
        <f>+C32*Calcs!$B$1</f>
        <v>0</v>
      </c>
      <c r="E32" s="9">
        <f>+$C32*Calcs!$C$2</f>
        <v>0</v>
      </c>
      <c r="F32" s="9">
        <f>((C32-D32-E32)*Calcs!$B$3)</f>
        <v>0</v>
      </c>
      <c r="G32" s="9">
        <f t="shared" si="0"/>
        <v>0</v>
      </c>
      <c r="H32" s="22"/>
    </row>
    <row r="33" spans="1:8" x14ac:dyDescent="0.25">
      <c r="A33" s="10" t="s">
        <v>12</v>
      </c>
      <c r="B33" s="6"/>
      <c r="C33" s="7"/>
      <c r="D33" s="9">
        <f>+C33*Calcs!$B$1</f>
        <v>0</v>
      </c>
      <c r="E33" s="9">
        <f>+$C33*Calcs!$C$2</f>
        <v>0</v>
      </c>
      <c r="F33" s="9">
        <f>((C33-D33-E33)*Calcs!$B$3)</f>
        <v>0</v>
      </c>
      <c r="G33" s="9">
        <f t="shared" si="0"/>
        <v>0</v>
      </c>
      <c r="H33" s="22"/>
    </row>
    <row r="34" spans="1:8" x14ac:dyDescent="0.25">
      <c r="A34" s="10" t="s">
        <v>12</v>
      </c>
      <c r="B34" s="6"/>
      <c r="C34" s="7"/>
      <c r="D34" s="9">
        <f>+C34*Calcs!$B$1</f>
        <v>0</v>
      </c>
      <c r="E34" s="9">
        <f>+$C34*Calcs!$C$2</f>
        <v>0</v>
      </c>
      <c r="F34" s="9">
        <f>((C34-D34-E34)*Calcs!$B$3)</f>
        <v>0</v>
      </c>
      <c r="G34" s="9">
        <f t="shared" si="0"/>
        <v>0</v>
      </c>
      <c r="H34" s="22"/>
    </row>
    <row r="35" spans="1:8" x14ac:dyDescent="0.25">
      <c r="A35" s="10" t="s">
        <v>12</v>
      </c>
      <c r="B35" s="6"/>
      <c r="C35" s="7"/>
      <c r="D35" s="9">
        <f>+C35*Calcs!$B$1</f>
        <v>0</v>
      </c>
      <c r="E35" s="9">
        <f>+$C35*Calcs!$C$2</f>
        <v>0</v>
      </c>
      <c r="F35" s="9">
        <f>((C35-D35-E35)*Calcs!$B$3)</f>
        <v>0</v>
      </c>
      <c r="G35" s="9">
        <f t="shared" si="0"/>
        <v>0</v>
      </c>
      <c r="H35" s="22"/>
    </row>
    <row r="36" spans="1:8" x14ac:dyDescent="0.25">
      <c r="A36" s="10" t="s">
        <v>12</v>
      </c>
      <c r="B36" s="6"/>
      <c r="C36" s="7"/>
      <c r="D36" s="9">
        <f>+C36*Calcs!$B$1</f>
        <v>0</v>
      </c>
      <c r="E36" s="9">
        <f>+$C36*Calcs!$C$2</f>
        <v>0</v>
      </c>
      <c r="F36" s="9">
        <f>((C36-D36-E36)*Calcs!$B$3)</f>
        <v>0</v>
      </c>
      <c r="G36" s="9">
        <f t="shared" si="0"/>
        <v>0</v>
      </c>
      <c r="H36" s="22"/>
    </row>
    <row r="37" spans="1:8" x14ac:dyDescent="0.25">
      <c r="A37" s="10" t="s">
        <v>13</v>
      </c>
      <c r="B37" s="6"/>
      <c r="C37" s="7"/>
      <c r="D37" s="9">
        <f>+C37*Calcs!$B$1</f>
        <v>0</v>
      </c>
      <c r="E37" s="9">
        <f>+$C37*Calcs!$C$2</f>
        <v>0</v>
      </c>
      <c r="F37" s="9">
        <f>((C37-D37-E37)*Calcs!$B$3)</f>
        <v>0</v>
      </c>
      <c r="G37" s="9">
        <f t="shared" si="0"/>
        <v>0</v>
      </c>
      <c r="H37" s="22"/>
    </row>
    <row r="38" spans="1:8" x14ac:dyDescent="0.25">
      <c r="A38" s="10" t="s">
        <v>13</v>
      </c>
      <c r="B38" s="6"/>
      <c r="C38" s="7"/>
      <c r="D38" s="9">
        <f>+C38*Calcs!$B$1</f>
        <v>0</v>
      </c>
      <c r="E38" s="9">
        <f>+$C38*Calcs!$C$2</f>
        <v>0</v>
      </c>
      <c r="F38" s="9">
        <f>((C38-D38-E38)*Calcs!$B$3)</f>
        <v>0</v>
      </c>
      <c r="G38" s="9">
        <f t="shared" si="0"/>
        <v>0</v>
      </c>
      <c r="H38" s="22"/>
    </row>
    <row r="39" spans="1:8" x14ac:dyDescent="0.25">
      <c r="A39" s="10" t="s">
        <v>13</v>
      </c>
      <c r="B39" s="6"/>
      <c r="C39" s="7"/>
      <c r="D39" s="9">
        <f>+C39*Calcs!$B$1</f>
        <v>0</v>
      </c>
      <c r="E39" s="9">
        <f>+$C39*Calcs!$C$2</f>
        <v>0</v>
      </c>
      <c r="F39" s="9">
        <f>((C39-D39-E39)*Calcs!$B$3)</f>
        <v>0</v>
      </c>
      <c r="G39" s="9">
        <f t="shared" si="0"/>
        <v>0</v>
      </c>
      <c r="H39" s="22"/>
    </row>
    <row r="40" spans="1:8" x14ac:dyDescent="0.25">
      <c r="A40" s="10" t="s">
        <v>13</v>
      </c>
      <c r="B40" s="6"/>
      <c r="C40" s="7"/>
      <c r="D40" s="9">
        <f>+C40*Calcs!$B$1</f>
        <v>0</v>
      </c>
      <c r="E40" s="9">
        <f>+$C40*Calcs!$C$2</f>
        <v>0</v>
      </c>
      <c r="F40" s="9">
        <f>((C40-D40-E40)*Calcs!$B$3)</f>
        <v>0</v>
      </c>
      <c r="G40" s="9">
        <f t="shared" si="0"/>
        <v>0</v>
      </c>
      <c r="H40" s="22"/>
    </row>
    <row r="41" spans="1:8" x14ac:dyDescent="0.25">
      <c r="A41" s="10" t="s">
        <v>13</v>
      </c>
      <c r="B41" s="6"/>
      <c r="C41" s="7"/>
      <c r="D41" s="9">
        <f>+C41*Calcs!$B$1</f>
        <v>0</v>
      </c>
      <c r="E41" s="9">
        <f>+$C41*Calcs!$C$2</f>
        <v>0</v>
      </c>
      <c r="F41" s="9">
        <f>((C41-D41-E41)*Calcs!$B$3)</f>
        <v>0</v>
      </c>
      <c r="G41" s="9">
        <f t="shared" si="0"/>
        <v>0</v>
      </c>
      <c r="H41" s="22"/>
    </row>
    <row r="42" spans="1:8" x14ac:dyDescent="0.25">
      <c r="A42" s="10" t="s">
        <v>13</v>
      </c>
      <c r="B42" s="6"/>
      <c r="C42" s="7"/>
      <c r="D42" s="9">
        <f>+C42*Calcs!$B$1</f>
        <v>0</v>
      </c>
      <c r="E42" s="9">
        <f>+$C42*Calcs!$C$2</f>
        <v>0</v>
      </c>
      <c r="F42" s="9">
        <f>((C42-D42-E42)*Calcs!$B$3)</f>
        <v>0</v>
      </c>
      <c r="G42" s="9">
        <f t="shared" si="0"/>
        <v>0</v>
      </c>
      <c r="H42" s="22"/>
    </row>
    <row r="43" spans="1:8" x14ac:dyDescent="0.25">
      <c r="A43" s="10" t="s">
        <v>13</v>
      </c>
      <c r="B43" s="6"/>
      <c r="C43" s="7"/>
      <c r="D43" s="9">
        <f>+C43*Calcs!$B$1</f>
        <v>0</v>
      </c>
      <c r="E43" s="9">
        <f>+$C43*Calcs!$C$2</f>
        <v>0</v>
      </c>
      <c r="F43" s="9">
        <f>((C43-D43-E43)*Calcs!$B$3)</f>
        <v>0</v>
      </c>
      <c r="G43" s="9">
        <f t="shared" si="0"/>
        <v>0</v>
      </c>
      <c r="H43" s="22"/>
    </row>
    <row r="44" spans="1:8" x14ac:dyDescent="0.25">
      <c r="A44" s="10" t="s">
        <v>13</v>
      </c>
      <c r="B44" s="6"/>
      <c r="C44" s="7"/>
      <c r="D44" s="9">
        <f>+C44*Calcs!$B$1</f>
        <v>0</v>
      </c>
      <c r="E44" s="9">
        <f>+$C44*Calcs!$C$2</f>
        <v>0</v>
      </c>
      <c r="F44" s="9">
        <f>((C44-D44-E44)*Calcs!$B$3)</f>
        <v>0</v>
      </c>
      <c r="G44" s="9">
        <f t="shared" si="0"/>
        <v>0</v>
      </c>
      <c r="H44" s="22"/>
    </row>
    <row r="45" spans="1:8" x14ac:dyDescent="0.25">
      <c r="A45" s="10" t="s">
        <v>13</v>
      </c>
      <c r="B45" s="6"/>
      <c r="C45" s="7"/>
      <c r="D45" s="9">
        <f>+C45*Calcs!$B$1</f>
        <v>0</v>
      </c>
      <c r="E45" s="9">
        <f>+$C45*Calcs!$C$2</f>
        <v>0</v>
      </c>
      <c r="F45" s="9">
        <f>((C45-D45-E45)*Calcs!$B$3)</f>
        <v>0</v>
      </c>
      <c r="G45" s="9">
        <f t="shared" si="0"/>
        <v>0</v>
      </c>
      <c r="H45" s="22"/>
    </row>
    <row r="46" spans="1:8" x14ac:dyDescent="0.25">
      <c r="A46" s="10" t="s">
        <v>13</v>
      </c>
      <c r="B46" s="6"/>
      <c r="C46" s="7"/>
      <c r="D46" s="9">
        <f>+C46*Calcs!$B$1</f>
        <v>0</v>
      </c>
      <c r="E46" s="9">
        <f>+$C46*Calcs!$C$2</f>
        <v>0</v>
      </c>
      <c r="F46" s="9">
        <f>((C46-D46-E46)*Calcs!$B$3)</f>
        <v>0</v>
      </c>
      <c r="G46" s="9">
        <f t="shared" si="0"/>
        <v>0</v>
      </c>
      <c r="H46" s="22"/>
    </row>
    <row r="47" spans="1:8" x14ac:dyDescent="0.25">
      <c r="A47" s="10" t="s">
        <v>13</v>
      </c>
      <c r="B47" s="6"/>
      <c r="C47" s="7"/>
      <c r="D47" s="9">
        <f>+C47*Calcs!$B$1</f>
        <v>0</v>
      </c>
      <c r="E47" s="9">
        <f>+$C47*Calcs!$C$2</f>
        <v>0</v>
      </c>
      <c r="F47" s="9">
        <f>((C47-D47-E47)*Calcs!$B$3)</f>
        <v>0</v>
      </c>
      <c r="G47" s="9">
        <f t="shared" si="0"/>
        <v>0</v>
      </c>
      <c r="H47" s="22"/>
    </row>
    <row r="48" spans="1:8" x14ac:dyDescent="0.25">
      <c r="A48" s="10" t="s">
        <v>13</v>
      </c>
      <c r="B48" s="6"/>
      <c r="C48" s="7"/>
      <c r="D48" s="9">
        <f>+C48*Calcs!$B$1</f>
        <v>0</v>
      </c>
      <c r="E48" s="9">
        <f>+$C48*Calcs!$C$2</f>
        <v>0</v>
      </c>
      <c r="F48" s="9">
        <f>((C48-D48-E48)*Calcs!$B$3)</f>
        <v>0</v>
      </c>
      <c r="G48" s="9">
        <f t="shared" si="0"/>
        <v>0</v>
      </c>
      <c r="H48" s="22"/>
    </row>
    <row r="49" spans="1:8" x14ac:dyDescent="0.25">
      <c r="A49" s="10" t="s">
        <v>13</v>
      </c>
      <c r="B49" s="6"/>
      <c r="C49" s="7"/>
      <c r="D49" s="9">
        <f>+C49*Calcs!$B$1</f>
        <v>0</v>
      </c>
      <c r="E49" s="9">
        <f>+$C49*Calcs!$C$2</f>
        <v>0</v>
      </c>
      <c r="F49" s="9">
        <f>((C49-D49-E49)*Calcs!$B$3)</f>
        <v>0</v>
      </c>
      <c r="G49" s="9">
        <f t="shared" si="0"/>
        <v>0</v>
      </c>
      <c r="H49" s="22"/>
    </row>
    <row r="50" spans="1:8" x14ac:dyDescent="0.25">
      <c r="A50" s="10" t="s">
        <v>13</v>
      </c>
      <c r="B50" s="6"/>
      <c r="C50" s="7"/>
      <c r="D50" s="9">
        <f>+C50*Calcs!$B$1</f>
        <v>0</v>
      </c>
      <c r="E50" s="9">
        <f>+$C50*Calcs!$C$2</f>
        <v>0</v>
      </c>
      <c r="F50" s="9">
        <f>((C50-D50-E50)*Calcs!$B$3)</f>
        <v>0</v>
      </c>
      <c r="G50" s="9">
        <f t="shared" si="0"/>
        <v>0</v>
      </c>
      <c r="H50" s="22"/>
    </row>
    <row r="51" spans="1:8" x14ac:dyDescent="0.25">
      <c r="A51" s="10" t="s">
        <v>13</v>
      </c>
      <c r="B51" s="6"/>
      <c r="C51" s="7"/>
      <c r="D51" s="9">
        <f>+C51*Calcs!$B$1</f>
        <v>0</v>
      </c>
      <c r="E51" s="9">
        <f>+$C51*Calcs!$C$2</f>
        <v>0</v>
      </c>
      <c r="F51" s="9">
        <f>((C51-D51-E51)*Calcs!$B$3)</f>
        <v>0</v>
      </c>
      <c r="G51" s="9">
        <f t="shared" si="0"/>
        <v>0</v>
      </c>
      <c r="H51" s="22"/>
    </row>
    <row r="52" spans="1:8" x14ac:dyDescent="0.25">
      <c r="A52" s="10" t="s">
        <v>14</v>
      </c>
      <c r="B52" s="6"/>
      <c r="C52" s="7"/>
      <c r="D52" s="9">
        <f>+C52*Calcs!$B$1</f>
        <v>0</v>
      </c>
      <c r="E52" s="9">
        <f>+$C52*Calcs!$C$2</f>
        <v>0</v>
      </c>
      <c r="F52" s="9">
        <f>((C52-D52-E52)*Calcs!$B$3)</f>
        <v>0</v>
      </c>
      <c r="G52" s="9">
        <f t="shared" si="0"/>
        <v>0</v>
      </c>
      <c r="H52" s="22"/>
    </row>
    <row r="53" spans="1:8" x14ac:dyDescent="0.25">
      <c r="A53" s="10" t="s">
        <v>14</v>
      </c>
      <c r="B53" s="6"/>
      <c r="C53" s="7"/>
      <c r="D53" s="9">
        <f>+C53*Calcs!$B$1</f>
        <v>0</v>
      </c>
      <c r="E53" s="9">
        <f>+$C53*Calcs!$C$2</f>
        <v>0</v>
      </c>
      <c r="F53" s="9">
        <f>((C53-D53-E53)*Calcs!$B$3)</f>
        <v>0</v>
      </c>
      <c r="G53" s="9">
        <f t="shared" si="0"/>
        <v>0</v>
      </c>
      <c r="H53" s="22"/>
    </row>
    <row r="54" spans="1:8" x14ac:dyDescent="0.25">
      <c r="A54" s="10" t="s">
        <v>14</v>
      </c>
      <c r="B54" s="6"/>
      <c r="C54" s="7"/>
      <c r="D54" s="9">
        <f>+C54*Calcs!$B$1</f>
        <v>0</v>
      </c>
      <c r="E54" s="9">
        <f>+$C54*Calcs!$C$2</f>
        <v>0</v>
      </c>
      <c r="F54" s="9">
        <f>((C54-D54-E54)*Calcs!$B$3)</f>
        <v>0</v>
      </c>
      <c r="G54" s="9">
        <f t="shared" si="0"/>
        <v>0</v>
      </c>
      <c r="H54" s="22"/>
    </row>
    <row r="55" spans="1:8" x14ac:dyDescent="0.25">
      <c r="A55" s="10" t="s">
        <v>14</v>
      </c>
      <c r="B55" s="6"/>
      <c r="C55" s="7"/>
      <c r="D55" s="9">
        <f>+C55*Calcs!$B$1</f>
        <v>0</v>
      </c>
      <c r="E55" s="9">
        <f>+$C55*Calcs!$C$2</f>
        <v>0</v>
      </c>
      <c r="F55" s="9">
        <f>((C55-D55-E55)*Calcs!$B$3)</f>
        <v>0</v>
      </c>
      <c r="G55" s="9">
        <f t="shared" si="0"/>
        <v>0</v>
      </c>
      <c r="H55" s="22"/>
    </row>
    <row r="56" spans="1:8" x14ac:dyDescent="0.25">
      <c r="A56" s="10" t="s">
        <v>14</v>
      </c>
      <c r="B56" s="6"/>
      <c r="C56" s="7"/>
      <c r="D56" s="9">
        <f>+C56*Calcs!$B$1</f>
        <v>0</v>
      </c>
      <c r="E56" s="9">
        <f>+$C56*Calcs!$C$2</f>
        <v>0</v>
      </c>
      <c r="F56" s="9">
        <f>((C56-D56-E56)*Calcs!$B$3)</f>
        <v>0</v>
      </c>
      <c r="G56" s="9">
        <f t="shared" si="0"/>
        <v>0</v>
      </c>
      <c r="H56" s="22"/>
    </row>
    <row r="57" spans="1:8" x14ac:dyDescent="0.25">
      <c r="A57" s="10" t="s">
        <v>14</v>
      </c>
      <c r="B57" s="6"/>
      <c r="C57" s="7"/>
      <c r="D57" s="9">
        <f>+C57*Calcs!$B$1</f>
        <v>0</v>
      </c>
      <c r="E57" s="9">
        <f>+$C57*Calcs!$C$2</f>
        <v>0</v>
      </c>
      <c r="F57" s="9">
        <f>((C57-D57-E57)*Calcs!$B$3)</f>
        <v>0</v>
      </c>
      <c r="G57" s="9">
        <f t="shared" si="0"/>
        <v>0</v>
      </c>
      <c r="H57" s="22"/>
    </row>
    <row r="58" spans="1:8" x14ac:dyDescent="0.25">
      <c r="A58" s="10" t="s">
        <v>14</v>
      </c>
      <c r="B58" s="6"/>
      <c r="C58" s="7"/>
      <c r="D58" s="9">
        <f>+C58*Calcs!$B$1</f>
        <v>0</v>
      </c>
      <c r="E58" s="9">
        <f>+$C58*Calcs!$C$2</f>
        <v>0</v>
      </c>
      <c r="F58" s="9">
        <f>((C58-D58-E58)*Calcs!$B$3)</f>
        <v>0</v>
      </c>
      <c r="G58" s="9">
        <f t="shared" si="0"/>
        <v>0</v>
      </c>
      <c r="H58" s="22"/>
    </row>
    <row r="59" spans="1:8" x14ac:dyDescent="0.25">
      <c r="A59" s="10" t="s">
        <v>14</v>
      </c>
      <c r="B59" s="6"/>
      <c r="C59" s="7"/>
      <c r="D59" s="9">
        <f>+C59*Calcs!$B$1</f>
        <v>0</v>
      </c>
      <c r="E59" s="9">
        <f>+$C59*Calcs!$C$2</f>
        <v>0</v>
      </c>
      <c r="F59" s="9">
        <f>((C59-D59-E59)*Calcs!$B$3)</f>
        <v>0</v>
      </c>
      <c r="G59" s="9">
        <f t="shared" si="0"/>
        <v>0</v>
      </c>
      <c r="H59" s="22"/>
    </row>
    <row r="60" spans="1:8" x14ac:dyDescent="0.25">
      <c r="A60" s="10" t="s">
        <v>14</v>
      </c>
      <c r="B60" s="6"/>
      <c r="C60" s="7"/>
      <c r="D60" s="9">
        <f>+C60*Calcs!$B$1</f>
        <v>0</v>
      </c>
      <c r="E60" s="9">
        <f>+$C60*Calcs!$C$2</f>
        <v>0</v>
      </c>
      <c r="F60" s="9">
        <f>((C60-D60-E60)*Calcs!$B$3)</f>
        <v>0</v>
      </c>
      <c r="G60" s="9">
        <f t="shared" si="0"/>
        <v>0</v>
      </c>
      <c r="H60" s="22"/>
    </row>
    <row r="61" spans="1:8" x14ac:dyDescent="0.25">
      <c r="A61" s="10" t="s">
        <v>14</v>
      </c>
      <c r="B61" s="6"/>
      <c r="C61" s="7"/>
      <c r="D61" s="9">
        <f>+C61*Calcs!$B$1</f>
        <v>0</v>
      </c>
      <c r="E61" s="9">
        <f>+$C61*Calcs!$C$2</f>
        <v>0</v>
      </c>
      <c r="F61" s="9">
        <f>((C61-D61-E61)*Calcs!$B$3)</f>
        <v>0</v>
      </c>
      <c r="G61" s="9">
        <f t="shared" si="0"/>
        <v>0</v>
      </c>
      <c r="H61" s="22"/>
    </row>
    <row r="62" spans="1:8" x14ac:dyDescent="0.25">
      <c r="A62" s="10" t="s">
        <v>15</v>
      </c>
      <c r="B62" s="6"/>
      <c r="C62" s="7"/>
      <c r="D62" s="9">
        <f>+C62*Calcs!$B$1</f>
        <v>0</v>
      </c>
      <c r="E62" s="9">
        <f>+$C62*Calcs!$C$2</f>
        <v>0</v>
      </c>
      <c r="F62" s="9">
        <f>((C62-D62-E62)*Calcs!$B$3)</f>
        <v>0</v>
      </c>
      <c r="G62" s="9">
        <f t="shared" si="0"/>
        <v>0</v>
      </c>
      <c r="H62" s="22"/>
    </row>
    <row r="63" spans="1:8" x14ac:dyDescent="0.25">
      <c r="A63" s="10" t="s">
        <v>10</v>
      </c>
      <c r="B63" s="10" t="s">
        <v>16</v>
      </c>
      <c r="C63" s="9">
        <f>SUM(C64:C68)</f>
        <v>0</v>
      </c>
      <c r="D63" s="9">
        <f>+C63*Calcs!$B$1</f>
        <v>0</v>
      </c>
      <c r="E63" s="9">
        <f>+C63*Calcs!$C$2</f>
        <v>0</v>
      </c>
      <c r="F63" s="9">
        <f>((C63-D63-E63)*Calcs!$B$3)</f>
        <v>0</v>
      </c>
      <c r="G63" s="9">
        <f>C63-SUM(D63:F63)</f>
        <v>0</v>
      </c>
      <c r="H63" s="22"/>
    </row>
    <row r="64" spans="1:8" x14ac:dyDescent="0.25">
      <c r="A64" s="11"/>
      <c r="B64" s="11"/>
      <c r="C64" s="7"/>
      <c r="D64" s="9"/>
      <c r="E64" s="9"/>
      <c r="F64" s="9"/>
      <c r="G64" s="9"/>
      <c r="H64" s="22"/>
    </row>
    <row r="65" spans="1:8" x14ac:dyDescent="0.25">
      <c r="A65" s="11"/>
      <c r="B65" s="11"/>
      <c r="C65" s="7"/>
      <c r="D65" s="9"/>
      <c r="E65" s="9"/>
      <c r="F65" s="9"/>
      <c r="G65" s="9"/>
      <c r="H65" s="22"/>
    </row>
    <row r="66" spans="1:8" x14ac:dyDescent="0.25">
      <c r="A66" s="11"/>
      <c r="B66" s="11"/>
      <c r="C66" s="7"/>
      <c r="D66" s="9"/>
      <c r="E66" s="9"/>
      <c r="F66" s="9"/>
      <c r="G66" s="9"/>
      <c r="H66" s="22"/>
    </row>
    <row r="67" spans="1:8" x14ac:dyDescent="0.25">
      <c r="A67" s="11"/>
      <c r="B67" s="11"/>
      <c r="C67" s="7"/>
      <c r="D67" s="9"/>
      <c r="E67" s="9"/>
      <c r="F67" s="9"/>
      <c r="G67" s="9"/>
      <c r="H67" s="22"/>
    </row>
    <row r="68" spans="1:8" x14ac:dyDescent="0.25">
      <c r="A68" s="11"/>
      <c r="B68" s="11"/>
      <c r="C68" s="7"/>
      <c r="D68" s="9"/>
      <c r="E68" s="9"/>
      <c r="F68" s="9"/>
      <c r="G68" s="9"/>
      <c r="H68" s="22"/>
    </row>
    <row r="69" spans="1:8" ht="17.25" x14ac:dyDescent="0.3">
      <c r="A69" s="26" t="s">
        <v>18</v>
      </c>
      <c r="B69" s="26" t="s">
        <v>27</v>
      </c>
      <c r="C69" s="30" t="s">
        <v>24</v>
      </c>
      <c r="D69" s="9"/>
      <c r="E69" s="9"/>
      <c r="F69" s="9"/>
      <c r="G69" s="9"/>
      <c r="H69" s="22"/>
    </row>
    <row r="70" spans="1:8" x14ac:dyDescent="0.25">
      <c r="A70" s="10" t="s">
        <v>29</v>
      </c>
      <c r="B70" s="11"/>
      <c r="C70" s="7"/>
      <c r="D70" s="9">
        <f>+C70*Calcs!$B$1</f>
        <v>0</v>
      </c>
      <c r="E70" s="9">
        <f>+C70*Calcs!$B$2</f>
        <v>0</v>
      </c>
      <c r="F70" s="9">
        <f>((C70-D70-E70)*Calcs!$B$3)</f>
        <v>0</v>
      </c>
      <c r="G70" s="9">
        <f>C70-SUM(D70:F70)</f>
        <v>0</v>
      </c>
      <c r="H70" s="22"/>
    </row>
    <row r="71" spans="1:8" x14ac:dyDescent="0.25">
      <c r="A71" s="10" t="s">
        <v>29</v>
      </c>
      <c r="B71" s="11"/>
      <c r="C71" s="7"/>
      <c r="D71" s="9">
        <f>+C71*Calcs!$B$1</f>
        <v>0</v>
      </c>
      <c r="E71" s="9">
        <f>+C71*Calcs!$B$2</f>
        <v>0</v>
      </c>
      <c r="F71" s="9">
        <f>((C71-D71-E71)*Calcs!$B$3)</f>
        <v>0</v>
      </c>
      <c r="G71" s="9">
        <f t="shared" ref="G71:G85" si="1">C71-SUM(D71:F71)</f>
        <v>0</v>
      </c>
      <c r="H71" s="22"/>
    </row>
    <row r="72" spans="1:8" x14ac:dyDescent="0.25">
      <c r="A72" s="10" t="s">
        <v>29</v>
      </c>
      <c r="B72" s="11"/>
      <c r="C72" s="7"/>
      <c r="D72" s="9">
        <f>+C72*Calcs!$B$1</f>
        <v>0</v>
      </c>
      <c r="E72" s="9">
        <f>+C72*Calcs!$B$2</f>
        <v>0</v>
      </c>
      <c r="F72" s="9">
        <f>((C72-D72-E72)*Calcs!$B$3)</f>
        <v>0</v>
      </c>
      <c r="G72" s="9">
        <f t="shared" si="1"/>
        <v>0</v>
      </c>
      <c r="H72" s="22"/>
    </row>
    <row r="73" spans="1:8" x14ac:dyDescent="0.25">
      <c r="A73" s="10" t="s">
        <v>29</v>
      </c>
      <c r="B73" s="11"/>
      <c r="C73" s="7"/>
      <c r="D73" s="9">
        <f>+C73*Calcs!$B$1</f>
        <v>0</v>
      </c>
      <c r="E73" s="9">
        <f>+C73*Calcs!$B$2</f>
        <v>0</v>
      </c>
      <c r="F73" s="9">
        <f>((C73-D73-E73)*Calcs!$B$3)</f>
        <v>0</v>
      </c>
      <c r="G73" s="9">
        <f t="shared" si="1"/>
        <v>0</v>
      </c>
      <c r="H73" s="22"/>
    </row>
    <row r="74" spans="1:8" x14ac:dyDescent="0.25">
      <c r="A74" s="10" t="s">
        <v>29</v>
      </c>
      <c r="B74" s="11"/>
      <c r="C74" s="7"/>
      <c r="D74" s="9">
        <f>+C74*Calcs!$B$1</f>
        <v>0</v>
      </c>
      <c r="E74" s="9">
        <f>+C74*Calcs!$B$2</f>
        <v>0</v>
      </c>
      <c r="F74" s="9">
        <f>((C74-D74-E74)*Calcs!$B$3)</f>
        <v>0</v>
      </c>
      <c r="G74" s="9">
        <f t="shared" si="1"/>
        <v>0</v>
      </c>
      <c r="H74" s="22"/>
    </row>
    <row r="75" spans="1:8" x14ac:dyDescent="0.25">
      <c r="A75" s="10" t="s">
        <v>29</v>
      </c>
      <c r="B75" s="11"/>
      <c r="C75" s="7"/>
      <c r="D75" s="9">
        <f>+C75*Calcs!$B$1</f>
        <v>0</v>
      </c>
      <c r="E75" s="9">
        <f>+C75*Calcs!$B$2</f>
        <v>0</v>
      </c>
      <c r="F75" s="9">
        <f>((C75-D75-E75)*Calcs!$B$3)</f>
        <v>0</v>
      </c>
      <c r="G75" s="9">
        <f t="shared" si="1"/>
        <v>0</v>
      </c>
      <c r="H75" s="22"/>
    </row>
    <row r="76" spans="1:8" x14ac:dyDescent="0.25">
      <c r="A76" s="10" t="s">
        <v>29</v>
      </c>
      <c r="B76" s="11"/>
      <c r="C76" s="7"/>
      <c r="D76" s="9">
        <f>+C76*Calcs!$B$1</f>
        <v>0</v>
      </c>
      <c r="E76" s="9">
        <f>+C76*Calcs!$B$2</f>
        <v>0</v>
      </c>
      <c r="F76" s="9">
        <f>((C76-D76-E76)*Calcs!$B$3)</f>
        <v>0</v>
      </c>
      <c r="G76" s="9">
        <f t="shared" si="1"/>
        <v>0</v>
      </c>
      <c r="H76" s="22"/>
    </row>
    <row r="77" spans="1:8" x14ac:dyDescent="0.25">
      <c r="A77" s="10" t="s">
        <v>29</v>
      </c>
      <c r="B77" s="11"/>
      <c r="C77" s="7"/>
      <c r="D77" s="9">
        <f>+C77*Calcs!$B$1</f>
        <v>0</v>
      </c>
      <c r="E77" s="9">
        <f>+C77*Calcs!$B$2</f>
        <v>0</v>
      </c>
      <c r="F77" s="9">
        <f>((C77-D77-E77)*Calcs!$B$3)</f>
        <v>0</v>
      </c>
      <c r="G77" s="9">
        <f t="shared" si="1"/>
        <v>0</v>
      </c>
      <c r="H77" s="22"/>
    </row>
    <row r="78" spans="1:8" x14ac:dyDescent="0.25">
      <c r="A78" s="10" t="s">
        <v>29</v>
      </c>
      <c r="B78" s="11"/>
      <c r="C78" s="7"/>
      <c r="D78" s="9">
        <f>+C78*Calcs!$B$1</f>
        <v>0</v>
      </c>
      <c r="E78" s="9">
        <f>+C78*Calcs!$B$2</f>
        <v>0</v>
      </c>
      <c r="F78" s="9">
        <f>((C78-D78-E78)*Calcs!$B$3)</f>
        <v>0</v>
      </c>
      <c r="G78" s="9">
        <f t="shared" si="1"/>
        <v>0</v>
      </c>
      <c r="H78" s="22"/>
    </row>
    <row r="79" spans="1:8" x14ac:dyDescent="0.25">
      <c r="A79" s="10" t="s">
        <v>29</v>
      </c>
      <c r="B79" s="11"/>
      <c r="C79" s="7"/>
      <c r="D79" s="9">
        <f>+C79*Calcs!$B$1</f>
        <v>0</v>
      </c>
      <c r="E79" s="9">
        <f>+C79*Calcs!$B$2</f>
        <v>0</v>
      </c>
      <c r="F79" s="9">
        <f>((C79-D79-E79)*Calcs!$B$3)</f>
        <v>0</v>
      </c>
      <c r="G79" s="9">
        <f t="shared" si="1"/>
        <v>0</v>
      </c>
      <c r="H79" s="22"/>
    </row>
    <row r="80" spans="1:8" x14ac:dyDescent="0.25">
      <c r="A80" s="10" t="s">
        <v>29</v>
      </c>
      <c r="B80" s="11"/>
      <c r="C80" s="7"/>
      <c r="D80" s="9">
        <f>+C80*Calcs!$B$1</f>
        <v>0</v>
      </c>
      <c r="E80" s="9">
        <f>+C80*Calcs!$B$2</f>
        <v>0</v>
      </c>
      <c r="F80" s="9">
        <f>((C80-D80-E80)*Calcs!$B$3)</f>
        <v>0</v>
      </c>
      <c r="G80" s="9">
        <f t="shared" si="1"/>
        <v>0</v>
      </c>
      <c r="H80" s="22"/>
    </row>
    <row r="81" spans="1:8" x14ac:dyDescent="0.25">
      <c r="A81" s="10" t="s">
        <v>29</v>
      </c>
      <c r="B81" s="11"/>
      <c r="C81" s="7"/>
      <c r="D81" s="9">
        <f>+C81*Calcs!$B$1</f>
        <v>0</v>
      </c>
      <c r="E81" s="9">
        <f>+C81*Calcs!$B$2</f>
        <v>0</v>
      </c>
      <c r="F81" s="9">
        <f>((C81-D81-E81)*Calcs!$B$3)</f>
        <v>0</v>
      </c>
      <c r="G81" s="9">
        <f t="shared" si="1"/>
        <v>0</v>
      </c>
      <c r="H81" s="22"/>
    </row>
    <row r="82" spans="1:8" x14ac:dyDescent="0.25">
      <c r="A82" s="10" t="s">
        <v>29</v>
      </c>
      <c r="B82" s="11"/>
      <c r="C82" s="7"/>
      <c r="D82" s="9">
        <f>+C82*Calcs!$B$1</f>
        <v>0</v>
      </c>
      <c r="E82" s="9">
        <f>+C82*Calcs!$B$2</f>
        <v>0</v>
      </c>
      <c r="F82" s="9">
        <f>((C82-D82-E82)*Calcs!$B$3)</f>
        <v>0</v>
      </c>
      <c r="G82" s="9">
        <f t="shared" si="1"/>
        <v>0</v>
      </c>
      <c r="H82" s="22"/>
    </row>
    <row r="83" spans="1:8" x14ac:dyDescent="0.25">
      <c r="A83" s="10" t="s">
        <v>29</v>
      </c>
      <c r="B83" s="11"/>
      <c r="C83" s="7"/>
      <c r="D83" s="9">
        <f>+C83*Calcs!$B$1</f>
        <v>0</v>
      </c>
      <c r="E83" s="9">
        <f>+C83*Calcs!$B$2</f>
        <v>0</v>
      </c>
      <c r="F83" s="9">
        <f>((C83-D83-E83)*Calcs!$B$3)</f>
        <v>0</v>
      </c>
      <c r="G83" s="9">
        <f t="shared" si="1"/>
        <v>0</v>
      </c>
      <c r="H83" s="22"/>
    </row>
    <row r="84" spans="1:8" x14ac:dyDescent="0.25">
      <c r="A84" s="10" t="s">
        <v>29</v>
      </c>
      <c r="B84" s="11"/>
      <c r="C84" s="7"/>
      <c r="D84" s="9">
        <f>+C84*Calcs!$B$1</f>
        <v>0</v>
      </c>
      <c r="E84" s="9">
        <f>+C84*Calcs!$B$2</f>
        <v>0</v>
      </c>
      <c r="F84" s="9">
        <f>((C84-D84-E84)*Calcs!$B$3)</f>
        <v>0</v>
      </c>
      <c r="G84" s="9">
        <f t="shared" si="1"/>
        <v>0</v>
      </c>
      <c r="H84" s="22"/>
    </row>
    <row r="85" spans="1:8" x14ac:dyDescent="0.25">
      <c r="A85" s="10" t="s">
        <v>29</v>
      </c>
      <c r="B85" s="11"/>
      <c r="C85" s="7"/>
      <c r="D85" s="9">
        <f>+C85*Calcs!$B$1</f>
        <v>0</v>
      </c>
      <c r="E85" s="9">
        <f>+C85*Calcs!$B$2</f>
        <v>0</v>
      </c>
      <c r="F85" s="9">
        <f>((C85-D85-E85)*Calcs!$B$3)</f>
        <v>0</v>
      </c>
      <c r="G85" s="9">
        <f t="shared" si="1"/>
        <v>0</v>
      </c>
      <c r="H85" s="22"/>
    </row>
    <row r="86" spans="1:8" x14ac:dyDescent="0.25">
      <c r="A86" s="10" t="s">
        <v>30</v>
      </c>
      <c r="B86" s="11"/>
      <c r="C86" s="7"/>
      <c r="D86" s="9">
        <f>+C86*Calcs!$B$1</f>
        <v>0</v>
      </c>
      <c r="E86" s="9">
        <f>+C86*Calcs!$B$2</f>
        <v>0</v>
      </c>
      <c r="F86" s="9">
        <f>((C86-D86-E86)*Calcs!$B$3)</f>
        <v>0</v>
      </c>
      <c r="G86" s="9">
        <f>C86-SUM(D86:F86)</f>
        <v>0</v>
      </c>
      <c r="H86" s="22"/>
    </row>
    <row r="87" spans="1:8" x14ac:dyDescent="0.25">
      <c r="A87" s="10" t="s">
        <v>30</v>
      </c>
      <c r="B87" s="11"/>
      <c r="C87" s="7"/>
      <c r="D87" s="9">
        <f>+C87*Calcs!$B$1</f>
        <v>0</v>
      </c>
      <c r="E87" s="9">
        <f>+C87*Calcs!$B$2</f>
        <v>0</v>
      </c>
      <c r="F87" s="9">
        <f>((C87-D87-E87)*Calcs!$B$3)</f>
        <v>0</v>
      </c>
      <c r="G87" s="9">
        <f t="shared" ref="G87:G90" si="2">C87-SUM(D87:F87)</f>
        <v>0</v>
      </c>
      <c r="H87" s="22"/>
    </row>
    <row r="88" spans="1:8" x14ac:dyDescent="0.25">
      <c r="A88" s="10" t="s">
        <v>30</v>
      </c>
      <c r="B88" s="11"/>
      <c r="C88" s="7"/>
      <c r="D88" s="9">
        <f>+C88*Calcs!$B$1</f>
        <v>0</v>
      </c>
      <c r="E88" s="9">
        <f>+C88*Calcs!$B$2</f>
        <v>0</v>
      </c>
      <c r="F88" s="9">
        <f>((C88-D88-E88)*Calcs!$B$3)</f>
        <v>0</v>
      </c>
      <c r="G88" s="9">
        <f t="shared" si="2"/>
        <v>0</v>
      </c>
      <c r="H88" s="22"/>
    </row>
    <row r="89" spans="1:8" x14ac:dyDescent="0.25">
      <c r="A89" s="10" t="s">
        <v>30</v>
      </c>
      <c r="B89" s="11"/>
      <c r="C89" s="7"/>
      <c r="D89" s="9">
        <f>+C89*Calcs!$B$1</f>
        <v>0</v>
      </c>
      <c r="E89" s="9">
        <f>+C89*Calcs!$B$2</f>
        <v>0</v>
      </c>
      <c r="F89" s="9">
        <f>((C89-D89-E89)*Calcs!$B$3)</f>
        <v>0</v>
      </c>
      <c r="G89" s="9">
        <f t="shared" si="2"/>
        <v>0</v>
      </c>
      <c r="H89" s="22"/>
    </row>
    <row r="90" spans="1:8" x14ac:dyDescent="0.25">
      <c r="A90" s="10" t="s">
        <v>30</v>
      </c>
      <c r="B90" s="11"/>
      <c r="C90" s="7"/>
      <c r="D90" s="9">
        <f>+C90*Calcs!$B$1</f>
        <v>0</v>
      </c>
      <c r="E90" s="9">
        <f>+C90*Calcs!$B$2</f>
        <v>0</v>
      </c>
      <c r="F90" s="9">
        <f>((C90-D90-E90)*Calcs!$B$3)</f>
        <v>0</v>
      </c>
      <c r="G90" s="9">
        <f t="shared" si="2"/>
        <v>0</v>
      </c>
      <c r="H90" s="22"/>
    </row>
    <row r="91" spans="1:8" ht="18.75" x14ac:dyDescent="0.3">
      <c r="A91" s="4" t="s">
        <v>34</v>
      </c>
      <c r="B91" s="4"/>
      <c r="C91" s="12">
        <f>SUM(C11:C63,C70:C90)</f>
        <v>0</v>
      </c>
      <c r="D91" s="12">
        <f>SUM(D11:D90)</f>
        <v>0</v>
      </c>
      <c r="E91" s="12">
        <f>SUM(E11:E90)</f>
        <v>0</v>
      </c>
      <c r="F91" s="12">
        <f>SUM(F11:F90)</f>
        <v>0</v>
      </c>
      <c r="G91" s="12">
        <f>SUM(G11:G90)</f>
        <v>0</v>
      </c>
      <c r="H91" s="23"/>
    </row>
    <row r="92" spans="1:8" ht="18.75" x14ac:dyDescent="0.3">
      <c r="A92" s="4" t="s">
        <v>31</v>
      </c>
      <c r="B92" s="36" t="s">
        <v>76</v>
      </c>
      <c r="C92" s="37"/>
      <c r="D92" s="12">
        <f>+'Start-Up Reimb Request #1'!D92</f>
        <v>0</v>
      </c>
      <c r="E92" s="12">
        <f>+'Start-Up Reimb Request #1'!E92</f>
        <v>0</v>
      </c>
      <c r="F92" s="12">
        <f>+'Start-Up Reimb Request #1'!F92</f>
        <v>0</v>
      </c>
      <c r="G92" s="12">
        <f>+'Start-Up Reimb Request #1'!G92</f>
        <v>0</v>
      </c>
      <c r="H92" s="24"/>
    </row>
    <row r="93" spans="1:8" ht="18.75" x14ac:dyDescent="0.3">
      <c r="A93" s="4" t="s">
        <v>32</v>
      </c>
      <c r="B93" s="36" t="s">
        <v>76</v>
      </c>
      <c r="C93" s="37"/>
      <c r="D93" s="12"/>
      <c r="E93" s="12"/>
      <c r="F93" s="12"/>
      <c r="G93" s="12"/>
      <c r="H93" s="24"/>
    </row>
    <row r="94" spans="1:8" ht="18.75" x14ac:dyDescent="0.3">
      <c r="A94" s="31" t="s">
        <v>36</v>
      </c>
      <c r="B94" s="5"/>
      <c r="C94" s="8"/>
      <c r="D94" s="12">
        <f>+'Start-Up Reimb Request #2'!D91+'Start-Up Reimb Request #2'!D94</f>
        <v>0</v>
      </c>
      <c r="E94" s="12">
        <f>+'Start-Up Reimb Request #2'!E91+'Start-Up Reimb Request #2'!E94</f>
        <v>0</v>
      </c>
      <c r="F94" s="12">
        <f>+'Start-Up Reimb Request #2'!F91+'Start-Up Reimb Request #2'!F94</f>
        <v>0</v>
      </c>
      <c r="G94" s="12">
        <f>+'Start-Up Reimb Request #2'!G91+'Start-Up Reimb Request #2'!G94</f>
        <v>0</v>
      </c>
      <c r="H94" s="24"/>
    </row>
    <row r="95" spans="1:8" ht="18.75" x14ac:dyDescent="0.3">
      <c r="A95" s="31" t="s">
        <v>33</v>
      </c>
      <c r="B95" s="5"/>
      <c r="C95" s="8"/>
      <c r="D95" s="12">
        <f>+D92-D91-D94</f>
        <v>0</v>
      </c>
      <c r="E95" s="12">
        <f t="shared" ref="E95:G95" si="3">+E92-E91-E94</f>
        <v>0</v>
      </c>
      <c r="F95" s="12">
        <f t="shared" si="3"/>
        <v>0</v>
      </c>
      <c r="G95" s="12">
        <f t="shared" si="3"/>
        <v>0</v>
      </c>
      <c r="H95" s="24"/>
    </row>
    <row r="96" spans="1:8" x14ac:dyDescent="0.25">
      <c r="A96" s="13"/>
      <c r="B96" s="13"/>
      <c r="C96" s="13"/>
      <c r="D96" s="14"/>
      <c r="E96" s="14"/>
      <c r="F96" s="29"/>
      <c r="G96" s="14"/>
      <c r="H96" s="14"/>
    </row>
    <row r="97" spans="1:8" x14ac:dyDescent="0.25">
      <c r="A97" s="14"/>
      <c r="B97" s="14"/>
      <c r="C97" s="14"/>
      <c r="D97" s="14"/>
      <c r="E97" s="14"/>
      <c r="F97" s="28"/>
      <c r="G97" s="14"/>
      <c r="H97" s="14"/>
    </row>
    <row r="98" spans="1:8" x14ac:dyDescent="0.25">
      <c r="A98" s="14"/>
      <c r="B98" s="14"/>
      <c r="C98" s="14"/>
      <c r="D98" s="14"/>
      <c r="E98" s="14"/>
      <c r="F98" s="28"/>
      <c r="G98" s="14"/>
      <c r="H98" s="14"/>
    </row>
    <row r="99" spans="1:8" x14ac:dyDescent="0.25">
      <c r="A99" s="14"/>
      <c r="B99" s="14"/>
      <c r="C99" s="14"/>
      <c r="D99" s="14"/>
      <c r="E99" s="14"/>
      <c r="F99" s="14"/>
      <c r="G99" s="14"/>
      <c r="H99" s="14"/>
    </row>
    <row r="100" spans="1:8" x14ac:dyDescent="0.25">
      <c r="A100" s="14"/>
      <c r="B100" s="14"/>
      <c r="C100" s="14"/>
      <c r="D100" s="14"/>
      <c r="E100" s="14"/>
      <c r="F100" s="14"/>
      <c r="G100" s="14"/>
      <c r="H100" s="14"/>
    </row>
    <row r="101" spans="1:8" x14ac:dyDescent="0.25">
      <c r="A101" s="14"/>
      <c r="B101" s="14"/>
      <c r="C101" s="14"/>
      <c r="D101" s="14"/>
      <c r="E101" s="14"/>
      <c r="F101" s="14"/>
      <c r="G101" s="14"/>
      <c r="H101" s="14"/>
    </row>
    <row r="102" spans="1:8" x14ac:dyDescent="0.25">
      <c r="A102" s="14"/>
      <c r="B102" s="14"/>
      <c r="C102" s="14"/>
      <c r="D102" s="14"/>
      <c r="E102" s="14"/>
      <c r="F102" s="14"/>
      <c r="G102" s="14"/>
      <c r="H102" s="14"/>
    </row>
    <row r="103" spans="1:8" x14ac:dyDescent="0.25">
      <c r="A103" s="14"/>
      <c r="B103" s="14"/>
      <c r="C103" s="14"/>
      <c r="D103" s="14"/>
      <c r="E103" s="14"/>
      <c r="F103" s="14"/>
      <c r="G103" s="14"/>
      <c r="H103" s="14"/>
    </row>
    <row r="104" spans="1:8" x14ac:dyDescent="0.25">
      <c r="A104" s="14"/>
      <c r="B104" s="14"/>
      <c r="C104" s="14"/>
      <c r="D104" s="14"/>
      <c r="E104" s="14"/>
      <c r="F104" s="14"/>
      <c r="G104" s="14"/>
      <c r="H104" s="14"/>
    </row>
    <row r="105" spans="1:8" x14ac:dyDescent="0.25">
      <c r="A105" s="14"/>
      <c r="B105" s="14"/>
      <c r="C105" s="14"/>
      <c r="D105" s="14"/>
      <c r="E105" s="14"/>
      <c r="F105" s="14"/>
      <c r="G105" s="14"/>
      <c r="H105" s="14"/>
    </row>
    <row r="106" spans="1:8" x14ac:dyDescent="0.25">
      <c r="A106" s="14"/>
      <c r="B106" s="14"/>
      <c r="C106" s="14"/>
      <c r="D106" s="14"/>
      <c r="E106" s="14"/>
      <c r="F106" s="14"/>
      <c r="G106" s="14"/>
      <c r="H106" s="14"/>
    </row>
    <row r="107" spans="1:8" x14ac:dyDescent="0.25">
      <c r="A107" s="14"/>
      <c r="B107" s="14"/>
      <c r="C107" s="14"/>
      <c r="D107" s="14"/>
      <c r="E107" s="14"/>
      <c r="F107" s="14"/>
      <c r="G107" s="14"/>
      <c r="H107" s="14"/>
    </row>
    <row r="108" spans="1:8" x14ac:dyDescent="0.25">
      <c r="A108" s="14"/>
      <c r="B108" s="14"/>
      <c r="C108" s="14"/>
      <c r="D108" s="14"/>
      <c r="E108" s="14"/>
      <c r="F108" s="14"/>
      <c r="G108" s="14"/>
      <c r="H108" s="14"/>
    </row>
    <row r="109" spans="1:8" x14ac:dyDescent="0.25">
      <c r="A109" s="14"/>
      <c r="B109" s="14"/>
      <c r="C109" s="14"/>
      <c r="D109" s="14"/>
      <c r="E109" s="14"/>
      <c r="F109" s="14"/>
      <c r="G109" s="14"/>
      <c r="H109" s="14"/>
    </row>
    <row r="110" spans="1:8" x14ac:dyDescent="0.25">
      <c r="A110" s="13"/>
      <c r="B110" s="13"/>
      <c r="C110" s="13"/>
      <c r="D110" s="14"/>
      <c r="E110" s="14"/>
      <c r="F110" s="14"/>
      <c r="G110" s="14"/>
      <c r="H110" s="14"/>
    </row>
    <row r="111" spans="1:8" x14ac:dyDescent="0.25">
      <c r="A111" s="13"/>
      <c r="B111" s="13"/>
      <c r="C111" s="13"/>
      <c r="D111" s="14"/>
      <c r="E111" s="14"/>
      <c r="F111" s="14"/>
      <c r="G111" s="14"/>
      <c r="H111" s="14"/>
    </row>
    <row r="112" spans="1:8" x14ac:dyDescent="0.25">
      <c r="A112" s="13"/>
      <c r="B112" s="13"/>
      <c r="C112" s="13"/>
      <c r="D112" s="14"/>
      <c r="E112" s="14"/>
      <c r="F112" s="14"/>
      <c r="G112" s="14"/>
      <c r="H112" s="14"/>
    </row>
    <row r="113" spans="1:8" x14ac:dyDescent="0.25">
      <c r="A113" s="13"/>
      <c r="B113" s="13"/>
      <c r="C113" s="13"/>
      <c r="D113" s="14"/>
      <c r="E113" s="14"/>
      <c r="F113" s="14"/>
      <c r="G113" s="14"/>
      <c r="H113" s="14"/>
    </row>
    <row r="114" spans="1:8" x14ac:dyDescent="0.25">
      <c r="A114" s="13"/>
      <c r="B114" s="13"/>
      <c r="C114" s="13"/>
      <c r="D114" s="14"/>
      <c r="E114" s="14"/>
      <c r="F114" s="14"/>
      <c r="G114" s="14"/>
      <c r="H114" s="14"/>
    </row>
    <row r="115" spans="1:8" x14ac:dyDescent="0.25">
      <c r="A115" s="13"/>
      <c r="B115" s="13"/>
      <c r="C115" s="13"/>
      <c r="D115" s="14"/>
      <c r="E115" s="14"/>
      <c r="F115" s="14"/>
      <c r="G115" s="14"/>
      <c r="H115" s="14"/>
    </row>
    <row r="116" spans="1:8" x14ac:dyDescent="0.25">
      <c r="A116" s="13"/>
      <c r="B116" s="13"/>
      <c r="C116" s="13"/>
      <c r="D116" s="14"/>
      <c r="E116" s="14"/>
      <c r="F116" s="14"/>
      <c r="G116" s="14"/>
      <c r="H116" s="14"/>
    </row>
    <row r="117" spans="1:8" x14ac:dyDescent="0.25">
      <c r="A117" s="13"/>
      <c r="B117" s="13"/>
      <c r="C117" s="13"/>
      <c r="D117" s="14"/>
      <c r="E117" s="14"/>
      <c r="F117" s="14"/>
      <c r="G117" s="14"/>
      <c r="H117" s="14"/>
    </row>
    <row r="118" spans="1:8" x14ac:dyDescent="0.25">
      <c r="A118" s="13"/>
      <c r="B118" s="13"/>
      <c r="C118" s="13"/>
      <c r="D118" s="14"/>
      <c r="E118" s="14"/>
      <c r="F118" s="14"/>
      <c r="G118" s="14"/>
      <c r="H118" s="14"/>
    </row>
    <row r="119" spans="1:8" x14ac:dyDescent="0.25">
      <c r="A119" s="15"/>
      <c r="B119" s="15"/>
      <c r="C119" s="15"/>
      <c r="D119" s="16"/>
      <c r="E119" s="16"/>
      <c r="F119" s="16"/>
      <c r="G119" s="16"/>
      <c r="H119" s="16"/>
    </row>
    <row r="120" spans="1:8" x14ac:dyDescent="0.25">
      <c r="A120" s="13"/>
      <c r="B120" s="13"/>
      <c r="C120" s="13"/>
      <c r="D120" s="16"/>
      <c r="E120" s="16"/>
      <c r="F120" s="16"/>
      <c r="G120" s="16"/>
      <c r="H120" s="16"/>
    </row>
    <row r="121" spans="1:8" x14ac:dyDescent="0.25">
      <c r="A121" s="15"/>
      <c r="B121" s="15"/>
      <c r="C121" s="15"/>
      <c r="D121" s="14"/>
      <c r="E121" s="14"/>
      <c r="F121" s="14"/>
      <c r="G121" s="14"/>
      <c r="H121" s="14"/>
    </row>
    <row r="122" spans="1:8" x14ac:dyDescent="0.25">
      <c r="A122" s="13"/>
      <c r="B122" s="13"/>
      <c r="C122" s="13"/>
      <c r="D122" s="16"/>
      <c r="E122" s="16"/>
      <c r="F122" s="16"/>
      <c r="G122" s="16"/>
      <c r="H122" s="16"/>
    </row>
    <row r="123" spans="1:8" x14ac:dyDescent="0.25">
      <c r="A123" s="13"/>
      <c r="B123" s="13"/>
      <c r="C123" s="13"/>
      <c r="D123" s="17"/>
      <c r="E123" s="17"/>
      <c r="F123" s="17"/>
      <c r="G123" s="17"/>
      <c r="H123" s="14"/>
    </row>
    <row r="124" spans="1:8" x14ac:dyDescent="0.25">
      <c r="D124" s="18"/>
      <c r="E124" s="18"/>
      <c r="F124" s="18"/>
      <c r="G124" s="18"/>
      <c r="H124" s="19"/>
    </row>
    <row r="126" spans="1:8" x14ac:dyDescent="0.25">
      <c r="D126" s="18"/>
      <c r="E126" s="18"/>
      <c r="F126" s="18"/>
      <c r="G126" s="18"/>
    </row>
  </sheetData>
  <sheetProtection algorithmName="SHA-512" hashValue="AGfTVa84HzygHNo983+mKKDSGoSCjxiaA7I6eEOP8h5ARJXtSVDgkgNCrHZp19cW7Iwsb32A4hlfn3U7+6B06w==" saltValue="IWNWSzsmWT+sTfQvHHw2xA==" spinCount="100000" sheet="1" objects="1" scenarios="1" selectLockedCells="1"/>
  <mergeCells count="7">
    <mergeCell ref="B93:C93"/>
    <mergeCell ref="B4:D4"/>
    <mergeCell ref="B5:D5"/>
    <mergeCell ref="B6:D6"/>
    <mergeCell ref="B7:D7"/>
    <mergeCell ref="B8:D8"/>
    <mergeCell ref="B92:C92"/>
  </mergeCells>
  <pageMargins left="0.25" right="0.25" top="0.5" bottom="0.5" header="0.5" footer="0.5"/>
  <pageSetup scale="47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26"/>
  <sheetViews>
    <sheetView showGridLines="0" topLeftCell="A16" zoomScale="80" zoomScaleNormal="80" workbookViewId="0">
      <selection activeCell="B16" sqref="B16"/>
    </sheetView>
  </sheetViews>
  <sheetFormatPr defaultRowHeight="15.75" x14ac:dyDescent="0.25"/>
  <cols>
    <col min="1" max="1" width="74.140625" style="3" customWidth="1"/>
    <col min="2" max="2" width="39" style="3" customWidth="1"/>
    <col min="3" max="3" width="24.28515625" style="3" customWidth="1"/>
    <col min="4" max="7" width="20" style="3" customWidth="1"/>
    <col min="8" max="8" width="2.7109375" style="3" hidden="1" customWidth="1"/>
    <col min="9" max="16384" width="9.140625" style="3"/>
  </cols>
  <sheetData>
    <row r="1" spans="1:8" ht="18.75" x14ac:dyDescent="0.3">
      <c r="A1" s="2" t="s">
        <v>19</v>
      </c>
      <c r="B1" s="2"/>
      <c r="C1" s="32"/>
      <c r="D1" s="32"/>
      <c r="E1" s="32"/>
      <c r="F1" s="32"/>
      <c r="G1" s="32"/>
    </row>
    <row r="2" spans="1:8" ht="18.75" x14ac:dyDescent="0.3">
      <c r="A2" s="2" t="s">
        <v>35</v>
      </c>
      <c r="B2" s="2"/>
      <c r="C2" s="32"/>
      <c r="D2" s="32"/>
      <c r="E2" s="32"/>
      <c r="F2" s="32"/>
      <c r="G2" s="32"/>
    </row>
    <row r="3" spans="1:8" x14ac:dyDescent="0.25">
      <c r="A3" s="34" t="str">
        <f>+'Start-Up Reimb Request #1'!A3</f>
        <v>updated 10.10.2016</v>
      </c>
    </row>
    <row r="4" spans="1:8" ht="18.75" x14ac:dyDescent="0.3">
      <c r="A4" s="4" t="s">
        <v>3</v>
      </c>
      <c r="B4" s="38">
        <f>+'Start-Up Reimb Request #1'!B4:D4</f>
        <v>0</v>
      </c>
      <c r="C4" s="39"/>
      <c r="D4" s="40"/>
    </row>
    <row r="5" spans="1:8" ht="18.75" x14ac:dyDescent="0.3">
      <c r="A5" s="4" t="s">
        <v>21</v>
      </c>
      <c r="B5" s="38">
        <f>+'Start-Up Reimb Request #1'!B5:D5</f>
        <v>0</v>
      </c>
      <c r="C5" s="39"/>
      <c r="D5" s="40"/>
    </row>
    <row r="6" spans="1:8" ht="18.75" x14ac:dyDescent="0.3">
      <c r="A6" s="4" t="s">
        <v>22</v>
      </c>
      <c r="B6" s="41">
        <f>+'Start-Up Reimb Request #1'!B6:D6</f>
        <v>0</v>
      </c>
      <c r="C6" s="42"/>
      <c r="D6" s="43"/>
    </row>
    <row r="7" spans="1:8" ht="18.75" x14ac:dyDescent="0.3">
      <c r="A7" s="4" t="s">
        <v>23</v>
      </c>
      <c r="B7" s="38">
        <f>+'Start-Up Reimb Request #1'!B7:D7</f>
        <v>0</v>
      </c>
      <c r="C7" s="39"/>
      <c r="D7" s="40"/>
    </row>
    <row r="8" spans="1:8" ht="18.75" x14ac:dyDescent="0.3">
      <c r="A8" s="4" t="s">
        <v>84</v>
      </c>
      <c r="B8" s="47"/>
      <c r="C8" s="48"/>
      <c r="D8" s="49"/>
    </row>
    <row r="10" spans="1:8" ht="18.75" x14ac:dyDescent="0.3">
      <c r="A10" s="26" t="s">
        <v>17</v>
      </c>
      <c r="B10" s="25" t="s">
        <v>27</v>
      </c>
      <c r="C10" s="27" t="s">
        <v>24</v>
      </c>
      <c r="D10" s="27" t="s">
        <v>4</v>
      </c>
      <c r="E10" s="27" t="s">
        <v>5</v>
      </c>
      <c r="F10" s="27" t="s">
        <v>1</v>
      </c>
      <c r="G10" s="27" t="s">
        <v>0</v>
      </c>
      <c r="H10" s="20"/>
    </row>
    <row r="11" spans="1:8" x14ac:dyDescent="0.25">
      <c r="A11" s="10" t="s">
        <v>8</v>
      </c>
      <c r="B11" s="7"/>
      <c r="C11" s="7"/>
      <c r="D11" s="9">
        <f>+$C11*Calcs!$B$5</f>
        <v>0</v>
      </c>
      <c r="E11" s="9">
        <f>+$C11*Calcs!$B$5</f>
        <v>0</v>
      </c>
      <c r="F11" s="9">
        <f>+$C11*Calcs!$B$5</f>
        <v>0</v>
      </c>
      <c r="G11" s="9">
        <f>+C11</f>
        <v>0</v>
      </c>
      <c r="H11" s="21"/>
    </row>
    <row r="12" spans="1:8" x14ac:dyDescent="0.25">
      <c r="A12" s="10" t="s">
        <v>80</v>
      </c>
      <c r="B12" s="7"/>
      <c r="C12" s="7"/>
      <c r="D12" s="9">
        <f>+$C12*Calcs!$B$5</f>
        <v>0</v>
      </c>
      <c r="E12" s="9">
        <f>+$C12*Calcs!$B$5</f>
        <v>0</v>
      </c>
      <c r="F12" s="9">
        <f>+$C12*Calcs!$B$5</f>
        <v>0</v>
      </c>
      <c r="G12" s="9">
        <f>+C12</f>
        <v>0</v>
      </c>
      <c r="H12" s="21"/>
    </row>
    <row r="14" spans="1:8" ht="18.75" x14ac:dyDescent="0.3">
      <c r="A14" s="26" t="s">
        <v>20</v>
      </c>
      <c r="B14" s="25" t="s">
        <v>27</v>
      </c>
      <c r="C14" s="27" t="s">
        <v>24</v>
      </c>
      <c r="D14" s="9"/>
      <c r="E14" s="9"/>
      <c r="F14" s="9"/>
      <c r="G14" s="9"/>
      <c r="H14" s="21"/>
    </row>
    <row r="15" spans="1:8" x14ac:dyDescent="0.25">
      <c r="A15" s="5" t="s">
        <v>28</v>
      </c>
      <c r="B15" s="6"/>
      <c r="C15" s="7"/>
      <c r="D15" s="9">
        <f>+C15*Calcs!$B$1</f>
        <v>0</v>
      </c>
      <c r="E15" s="9">
        <f>+$C15*Calcs!$C$2</f>
        <v>0</v>
      </c>
      <c r="F15" s="9">
        <f>((C15-D15-E15)*Calcs!$B$3)</f>
        <v>0</v>
      </c>
      <c r="G15" s="9">
        <f t="shared" ref="G15:G62" si="0">C15-SUM(D15:F15)</f>
        <v>0</v>
      </c>
      <c r="H15" s="21"/>
    </row>
    <row r="16" spans="1:8" x14ac:dyDescent="0.25">
      <c r="A16" s="10" t="s">
        <v>25</v>
      </c>
      <c r="B16" s="6"/>
      <c r="C16" s="7"/>
      <c r="D16" s="9">
        <f>+C16*Calcs!$B$1</f>
        <v>0</v>
      </c>
      <c r="E16" s="9">
        <f>+$C16*Calcs!$C$2</f>
        <v>0</v>
      </c>
      <c r="F16" s="9">
        <f>((C16-D16-E16)*Calcs!$B$3)</f>
        <v>0</v>
      </c>
      <c r="G16" s="9">
        <f t="shared" si="0"/>
        <v>0</v>
      </c>
      <c r="H16" s="22"/>
    </row>
    <row r="17" spans="1:8" x14ac:dyDescent="0.25">
      <c r="A17" s="10" t="s">
        <v>25</v>
      </c>
      <c r="B17" s="6"/>
      <c r="C17" s="7"/>
      <c r="D17" s="9">
        <f>+C17*Calcs!$B$1</f>
        <v>0</v>
      </c>
      <c r="E17" s="9">
        <f>+$C17*Calcs!$C$2</f>
        <v>0</v>
      </c>
      <c r="F17" s="9">
        <f>((C17-D17-E17)*Calcs!$B$3)</f>
        <v>0</v>
      </c>
      <c r="G17" s="9">
        <f t="shared" si="0"/>
        <v>0</v>
      </c>
      <c r="H17" s="22"/>
    </row>
    <row r="18" spans="1:8" x14ac:dyDescent="0.25">
      <c r="A18" s="10" t="s">
        <v>25</v>
      </c>
      <c r="B18" s="6"/>
      <c r="C18" s="7"/>
      <c r="D18" s="9">
        <f>+C18*Calcs!$B$1</f>
        <v>0</v>
      </c>
      <c r="E18" s="9">
        <f>+$C18*Calcs!$C$2</f>
        <v>0</v>
      </c>
      <c r="F18" s="9">
        <f>((C18-D18-E18)*Calcs!$B$3)</f>
        <v>0</v>
      </c>
      <c r="G18" s="9">
        <f t="shared" si="0"/>
        <v>0</v>
      </c>
      <c r="H18" s="22"/>
    </row>
    <row r="19" spans="1:8" x14ac:dyDescent="0.25">
      <c r="A19" s="10" t="s">
        <v>25</v>
      </c>
      <c r="B19" s="6"/>
      <c r="C19" s="7"/>
      <c r="D19" s="9">
        <f>+C19*Calcs!$B$1</f>
        <v>0</v>
      </c>
      <c r="E19" s="9">
        <f>+$C19*Calcs!$C$2</f>
        <v>0</v>
      </c>
      <c r="F19" s="9">
        <f>((C19-D19-E19)*Calcs!$B$3)</f>
        <v>0</v>
      </c>
      <c r="G19" s="9">
        <f t="shared" si="0"/>
        <v>0</v>
      </c>
      <c r="H19" s="22"/>
    </row>
    <row r="20" spans="1:8" x14ac:dyDescent="0.25">
      <c r="A20" s="10" t="s">
        <v>25</v>
      </c>
      <c r="B20" s="6"/>
      <c r="C20" s="7"/>
      <c r="D20" s="9">
        <f>+C20*Calcs!$B$1</f>
        <v>0</v>
      </c>
      <c r="E20" s="9">
        <f>+$C20*Calcs!$C$2</f>
        <v>0</v>
      </c>
      <c r="F20" s="9">
        <f>((C20-D20-E20)*Calcs!$B$3)</f>
        <v>0</v>
      </c>
      <c r="G20" s="9">
        <f t="shared" si="0"/>
        <v>0</v>
      </c>
      <c r="H20" s="22"/>
    </row>
    <row r="21" spans="1:8" x14ac:dyDescent="0.25">
      <c r="A21" s="10" t="s">
        <v>26</v>
      </c>
      <c r="B21" s="6"/>
      <c r="C21" s="7"/>
      <c r="D21" s="9">
        <f>+C21*Calcs!$B$1</f>
        <v>0</v>
      </c>
      <c r="E21" s="9">
        <f>+$C21*Calcs!$C$2</f>
        <v>0</v>
      </c>
      <c r="F21" s="9">
        <f>((C21-D21-E21)*Calcs!$B$3)</f>
        <v>0</v>
      </c>
      <c r="G21" s="9">
        <f t="shared" si="0"/>
        <v>0</v>
      </c>
      <c r="H21" s="22"/>
    </row>
    <row r="22" spans="1:8" x14ac:dyDescent="0.25">
      <c r="A22" s="10" t="s">
        <v>26</v>
      </c>
      <c r="B22" s="6"/>
      <c r="C22" s="7"/>
      <c r="D22" s="9">
        <f>+C22*Calcs!$B$1</f>
        <v>0</v>
      </c>
      <c r="E22" s="9">
        <f>+$C22*Calcs!$C$2</f>
        <v>0</v>
      </c>
      <c r="F22" s="9">
        <f>((C22-D22-E22)*Calcs!$B$3)</f>
        <v>0</v>
      </c>
      <c r="G22" s="9">
        <f t="shared" si="0"/>
        <v>0</v>
      </c>
      <c r="H22" s="22"/>
    </row>
    <row r="23" spans="1:8" x14ac:dyDescent="0.25">
      <c r="A23" s="10" t="s">
        <v>26</v>
      </c>
      <c r="B23" s="6"/>
      <c r="C23" s="7"/>
      <c r="D23" s="9">
        <f>+C23*Calcs!$B$1</f>
        <v>0</v>
      </c>
      <c r="E23" s="9">
        <f>+$C23*Calcs!$C$2</f>
        <v>0</v>
      </c>
      <c r="F23" s="9">
        <f>((C23-D23-E23)*Calcs!$B$3)</f>
        <v>0</v>
      </c>
      <c r="G23" s="9">
        <f t="shared" si="0"/>
        <v>0</v>
      </c>
      <c r="H23" s="22"/>
    </row>
    <row r="24" spans="1:8" x14ac:dyDescent="0.25">
      <c r="A24" s="10" t="s">
        <v>26</v>
      </c>
      <c r="B24" s="6"/>
      <c r="C24" s="7"/>
      <c r="D24" s="9">
        <f>+C24*Calcs!$B$1</f>
        <v>0</v>
      </c>
      <c r="E24" s="9">
        <f>+$C24*Calcs!$C$2</f>
        <v>0</v>
      </c>
      <c r="F24" s="9">
        <f>((C24-D24-E24)*Calcs!$B$3)</f>
        <v>0</v>
      </c>
      <c r="G24" s="9">
        <f t="shared" si="0"/>
        <v>0</v>
      </c>
      <c r="H24" s="22"/>
    </row>
    <row r="25" spans="1:8" x14ac:dyDescent="0.25">
      <c r="A25" s="10" t="s">
        <v>26</v>
      </c>
      <c r="B25" s="6"/>
      <c r="C25" s="7"/>
      <c r="D25" s="9">
        <f>+C25*Calcs!$B$1</f>
        <v>0</v>
      </c>
      <c r="E25" s="9">
        <f>+$C25*Calcs!$C$2</f>
        <v>0</v>
      </c>
      <c r="F25" s="9">
        <f>((C25-D25-E25)*Calcs!$B$3)</f>
        <v>0</v>
      </c>
      <c r="G25" s="9">
        <f t="shared" si="0"/>
        <v>0</v>
      </c>
      <c r="H25" s="22"/>
    </row>
    <row r="26" spans="1:8" x14ac:dyDescent="0.25">
      <c r="A26" s="10" t="s">
        <v>11</v>
      </c>
      <c r="B26" s="6"/>
      <c r="C26" s="7"/>
      <c r="D26" s="9">
        <f>+C26*Calcs!$B$1</f>
        <v>0</v>
      </c>
      <c r="E26" s="9">
        <f>+$C26*Calcs!$C$2</f>
        <v>0</v>
      </c>
      <c r="F26" s="9">
        <f>((C26-D26-E26)*Calcs!$B$3)</f>
        <v>0</v>
      </c>
      <c r="G26" s="9">
        <f t="shared" si="0"/>
        <v>0</v>
      </c>
      <c r="H26" s="22"/>
    </row>
    <row r="27" spans="1:8" x14ac:dyDescent="0.25">
      <c r="A27" s="10" t="s">
        <v>12</v>
      </c>
      <c r="B27" s="6"/>
      <c r="C27" s="7"/>
      <c r="D27" s="9">
        <f>+C27*Calcs!$B$1</f>
        <v>0</v>
      </c>
      <c r="E27" s="9">
        <f>+$C27*Calcs!$C$2</f>
        <v>0</v>
      </c>
      <c r="F27" s="9">
        <f>((C27-D27-E27)*Calcs!$B$3)</f>
        <v>0</v>
      </c>
      <c r="G27" s="9">
        <f t="shared" si="0"/>
        <v>0</v>
      </c>
      <c r="H27" s="22"/>
    </row>
    <row r="28" spans="1:8" x14ac:dyDescent="0.25">
      <c r="A28" s="10" t="s">
        <v>12</v>
      </c>
      <c r="B28" s="6"/>
      <c r="C28" s="7"/>
      <c r="D28" s="9">
        <f>+C28*Calcs!$B$1</f>
        <v>0</v>
      </c>
      <c r="E28" s="9">
        <f>+$C28*Calcs!$C$2</f>
        <v>0</v>
      </c>
      <c r="F28" s="9">
        <f>((C28-D28-E28)*Calcs!$B$3)</f>
        <v>0</v>
      </c>
      <c r="G28" s="9">
        <f t="shared" si="0"/>
        <v>0</v>
      </c>
      <c r="H28" s="22"/>
    </row>
    <row r="29" spans="1:8" x14ac:dyDescent="0.25">
      <c r="A29" s="10" t="s">
        <v>12</v>
      </c>
      <c r="B29" s="6"/>
      <c r="C29" s="7"/>
      <c r="D29" s="9">
        <f>+C29*Calcs!$B$1</f>
        <v>0</v>
      </c>
      <c r="E29" s="9">
        <f>+$C29*Calcs!$C$2</f>
        <v>0</v>
      </c>
      <c r="F29" s="9">
        <f>((C29-D29-E29)*Calcs!$B$3)</f>
        <v>0</v>
      </c>
      <c r="G29" s="9">
        <f t="shared" si="0"/>
        <v>0</v>
      </c>
      <c r="H29" s="22"/>
    </row>
    <row r="30" spans="1:8" x14ac:dyDescent="0.25">
      <c r="A30" s="10" t="s">
        <v>12</v>
      </c>
      <c r="B30" s="6"/>
      <c r="C30" s="7"/>
      <c r="D30" s="9">
        <f>+C30*Calcs!$B$1</f>
        <v>0</v>
      </c>
      <c r="E30" s="9">
        <f>+$C30*Calcs!$C$2</f>
        <v>0</v>
      </c>
      <c r="F30" s="9">
        <f>((C30-D30-E30)*Calcs!$B$3)</f>
        <v>0</v>
      </c>
      <c r="G30" s="9">
        <f t="shared" si="0"/>
        <v>0</v>
      </c>
      <c r="H30" s="22"/>
    </row>
    <row r="31" spans="1:8" x14ac:dyDescent="0.25">
      <c r="A31" s="10" t="s">
        <v>12</v>
      </c>
      <c r="B31" s="6"/>
      <c r="C31" s="7"/>
      <c r="D31" s="9">
        <f>+C31*Calcs!$B$1</f>
        <v>0</v>
      </c>
      <c r="E31" s="9">
        <f>+$C31*Calcs!$C$2</f>
        <v>0</v>
      </c>
      <c r="F31" s="9">
        <f>((C31-D31-E31)*Calcs!$B$3)</f>
        <v>0</v>
      </c>
      <c r="G31" s="9">
        <f t="shared" si="0"/>
        <v>0</v>
      </c>
      <c r="H31" s="22"/>
    </row>
    <row r="32" spans="1:8" x14ac:dyDescent="0.25">
      <c r="A32" s="10" t="s">
        <v>12</v>
      </c>
      <c r="B32" s="6"/>
      <c r="C32" s="7"/>
      <c r="D32" s="9">
        <f>+C32*Calcs!$B$1</f>
        <v>0</v>
      </c>
      <c r="E32" s="9">
        <f>+$C32*Calcs!$C$2</f>
        <v>0</v>
      </c>
      <c r="F32" s="9">
        <f>((C32-D32-E32)*Calcs!$B$3)</f>
        <v>0</v>
      </c>
      <c r="G32" s="9">
        <f t="shared" si="0"/>
        <v>0</v>
      </c>
      <c r="H32" s="22"/>
    </row>
    <row r="33" spans="1:8" x14ac:dyDescent="0.25">
      <c r="A33" s="10" t="s">
        <v>12</v>
      </c>
      <c r="B33" s="6"/>
      <c r="C33" s="7"/>
      <c r="D33" s="9">
        <f>+C33*Calcs!$B$1</f>
        <v>0</v>
      </c>
      <c r="E33" s="9">
        <f>+$C33*Calcs!$C$2</f>
        <v>0</v>
      </c>
      <c r="F33" s="9">
        <f>((C33-D33-E33)*Calcs!$B$3)</f>
        <v>0</v>
      </c>
      <c r="G33" s="9">
        <f t="shared" si="0"/>
        <v>0</v>
      </c>
      <c r="H33" s="22"/>
    </row>
    <row r="34" spans="1:8" x14ac:dyDescent="0.25">
      <c r="A34" s="10" t="s">
        <v>12</v>
      </c>
      <c r="B34" s="6"/>
      <c r="C34" s="7"/>
      <c r="D34" s="9">
        <f>+C34*Calcs!$B$1</f>
        <v>0</v>
      </c>
      <c r="E34" s="9">
        <f>+$C34*Calcs!$C$2</f>
        <v>0</v>
      </c>
      <c r="F34" s="9">
        <f>((C34-D34-E34)*Calcs!$B$3)</f>
        <v>0</v>
      </c>
      <c r="G34" s="9">
        <f t="shared" si="0"/>
        <v>0</v>
      </c>
      <c r="H34" s="22"/>
    </row>
    <row r="35" spans="1:8" x14ac:dyDescent="0.25">
      <c r="A35" s="10" t="s">
        <v>12</v>
      </c>
      <c r="B35" s="6"/>
      <c r="C35" s="7"/>
      <c r="D35" s="9">
        <f>+C35*Calcs!$B$1</f>
        <v>0</v>
      </c>
      <c r="E35" s="9">
        <f>+$C35*Calcs!$C$2</f>
        <v>0</v>
      </c>
      <c r="F35" s="9">
        <f>((C35-D35-E35)*Calcs!$B$3)</f>
        <v>0</v>
      </c>
      <c r="G35" s="9">
        <f t="shared" si="0"/>
        <v>0</v>
      </c>
      <c r="H35" s="22"/>
    </row>
    <row r="36" spans="1:8" x14ac:dyDescent="0.25">
      <c r="A36" s="10" t="s">
        <v>12</v>
      </c>
      <c r="B36" s="6"/>
      <c r="C36" s="7"/>
      <c r="D36" s="9">
        <f>+C36*Calcs!$B$1</f>
        <v>0</v>
      </c>
      <c r="E36" s="9">
        <f>+$C36*Calcs!$C$2</f>
        <v>0</v>
      </c>
      <c r="F36" s="9">
        <f>((C36-D36-E36)*Calcs!$B$3)</f>
        <v>0</v>
      </c>
      <c r="G36" s="9">
        <f t="shared" si="0"/>
        <v>0</v>
      </c>
      <c r="H36" s="22"/>
    </row>
    <row r="37" spans="1:8" x14ac:dyDescent="0.25">
      <c r="A37" s="10" t="s">
        <v>13</v>
      </c>
      <c r="B37" s="6"/>
      <c r="C37" s="7"/>
      <c r="D37" s="9">
        <f>+C37*Calcs!$B$1</f>
        <v>0</v>
      </c>
      <c r="E37" s="9">
        <f>+$C37*Calcs!$C$2</f>
        <v>0</v>
      </c>
      <c r="F37" s="9">
        <f>((C37-D37-E37)*Calcs!$B$3)</f>
        <v>0</v>
      </c>
      <c r="G37" s="9">
        <f t="shared" si="0"/>
        <v>0</v>
      </c>
      <c r="H37" s="22"/>
    </row>
    <row r="38" spans="1:8" x14ac:dyDescent="0.25">
      <c r="A38" s="10" t="s">
        <v>13</v>
      </c>
      <c r="B38" s="6"/>
      <c r="C38" s="7"/>
      <c r="D38" s="9">
        <f>+C38*Calcs!$B$1</f>
        <v>0</v>
      </c>
      <c r="E38" s="9">
        <f>+$C38*Calcs!$C$2</f>
        <v>0</v>
      </c>
      <c r="F38" s="9">
        <f>((C38-D38-E38)*Calcs!$B$3)</f>
        <v>0</v>
      </c>
      <c r="G38" s="9">
        <f t="shared" si="0"/>
        <v>0</v>
      </c>
      <c r="H38" s="22"/>
    </row>
    <row r="39" spans="1:8" x14ac:dyDescent="0.25">
      <c r="A39" s="10" t="s">
        <v>13</v>
      </c>
      <c r="B39" s="6"/>
      <c r="C39" s="7"/>
      <c r="D39" s="9">
        <f>+C39*Calcs!$B$1</f>
        <v>0</v>
      </c>
      <c r="E39" s="9">
        <f>+$C39*Calcs!$C$2</f>
        <v>0</v>
      </c>
      <c r="F39" s="9">
        <f>((C39-D39-E39)*Calcs!$B$3)</f>
        <v>0</v>
      </c>
      <c r="G39" s="9">
        <f t="shared" si="0"/>
        <v>0</v>
      </c>
      <c r="H39" s="22"/>
    </row>
    <row r="40" spans="1:8" x14ac:dyDescent="0.25">
      <c r="A40" s="10" t="s">
        <v>13</v>
      </c>
      <c r="B40" s="6"/>
      <c r="C40" s="7"/>
      <c r="D40" s="9">
        <f>+C40*Calcs!$B$1</f>
        <v>0</v>
      </c>
      <c r="E40" s="9">
        <f>+$C40*Calcs!$C$2</f>
        <v>0</v>
      </c>
      <c r="F40" s="9">
        <f>((C40-D40-E40)*Calcs!$B$3)</f>
        <v>0</v>
      </c>
      <c r="G40" s="9">
        <f t="shared" si="0"/>
        <v>0</v>
      </c>
      <c r="H40" s="22"/>
    </row>
    <row r="41" spans="1:8" x14ac:dyDescent="0.25">
      <c r="A41" s="10" t="s">
        <v>13</v>
      </c>
      <c r="B41" s="6"/>
      <c r="C41" s="7"/>
      <c r="D41" s="9">
        <f>+C41*Calcs!$B$1</f>
        <v>0</v>
      </c>
      <c r="E41" s="9">
        <f>+$C41*Calcs!$C$2</f>
        <v>0</v>
      </c>
      <c r="F41" s="9">
        <f>((C41-D41-E41)*Calcs!$B$3)</f>
        <v>0</v>
      </c>
      <c r="G41" s="9">
        <f t="shared" si="0"/>
        <v>0</v>
      </c>
      <c r="H41" s="22"/>
    </row>
    <row r="42" spans="1:8" x14ac:dyDescent="0.25">
      <c r="A42" s="10" t="s">
        <v>13</v>
      </c>
      <c r="B42" s="6"/>
      <c r="C42" s="7"/>
      <c r="D42" s="9">
        <f>+C42*Calcs!$B$1</f>
        <v>0</v>
      </c>
      <c r="E42" s="9">
        <f>+$C42*Calcs!$C$2</f>
        <v>0</v>
      </c>
      <c r="F42" s="9">
        <f>((C42-D42-E42)*Calcs!$B$3)</f>
        <v>0</v>
      </c>
      <c r="G42" s="9">
        <f t="shared" si="0"/>
        <v>0</v>
      </c>
      <c r="H42" s="22"/>
    </row>
    <row r="43" spans="1:8" x14ac:dyDescent="0.25">
      <c r="A43" s="10" t="s">
        <v>13</v>
      </c>
      <c r="B43" s="6"/>
      <c r="C43" s="7"/>
      <c r="D43" s="9">
        <f>+C43*Calcs!$B$1</f>
        <v>0</v>
      </c>
      <c r="E43" s="9">
        <f>+$C43*Calcs!$C$2</f>
        <v>0</v>
      </c>
      <c r="F43" s="9">
        <f>((C43-D43-E43)*Calcs!$B$3)</f>
        <v>0</v>
      </c>
      <c r="G43" s="9">
        <f t="shared" si="0"/>
        <v>0</v>
      </c>
      <c r="H43" s="22"/>
    </row>
    <row r="44" spans="1:8" x14ac:dyDescent="0.25">
      <c r="A44" s="10" t="s">
        <v>13</v>
      </c>
      <c r="B44" s="6"/>
      <c r="C44" s="7"/>
      <c r="D44" s="9">
        <f>+C44*Calcs!$B$1</f>
        <v>0</v>
      </c>
      <c r="E44" s="9">
        <f>+$C44*Calcs!$C$2</f>
        <v>0</v>
      </c>
      <c r="F44" s="9">
        <f>((C44-D44-E44)*Calcs!$B$3)</f>
        <v>0</v>
      </c>
      <c r="G44" s="9">
        <f t="shared" si="0"/>
        <v>0</v>
      </c>
      <c r="H44" s="22"/>
    </row>
    <row r="45" spans="1:8" x14ac:dyDescent="0.25">
      <c r="A45" s="10" t="s">
        <v>13</v>
      </c>
      <c r="B45" s="6"/>
      <c r="C45" s="7"/>
      <c r="D45" s="9">
        <f>+C45*Calcs!$B$1</f>
        <v>0</v>
      </c>
      <c r="E45" s="9">
        <f>+$C45*Calcs!$C$2</f>
        <v>0</v>
      </c>
      <c r="F45" s="9">
        <f>((C45-D45-E45)*Calcs!$B$3)</f>
        <v>0</v>
      </c>
      <c r="G45" s="9">
        <f t="shared" si="0"/>
        <v>0</v>
      </c>
      <c r="H45" s="22"/>
    </row>
    <row r="46" spans="1:8" x14ac:dyDescent="0.25">
      <c r="A46" s="10" t="s">
        <v>13</v>
      </c>
      <c r="B46" s="6"/>
      <c r="C46" s="7"/>
      <c r="D46" s="9">
        <f>+C46*Calcs!$B$1</f>
        <v>0</v>
      </c>
      <c r="E46" s="9">
        <f>+$C46*Calcs!$C$2</f>
        <v>0</v>
      </c>
      <c r="F46" s="9">
        <f>((C46-D46-E46)*Calcs!$B$3)</f>
        <v>0</v>
      </c>
      <c r="G46" s="9">
        <f t="shared" si="0"/>
        <v>0</v>
      </c>
      <c r="H46" s="22"/>
    </row>
    <row r="47" spans="1:8" x14ac:dyDescent="0.25">
      <c r="A47" s="10" t="s">
        <v>13</v>
      </c>
      <c r="B47" s="6"/>
      <c r="C47" s="7"/>
      <c r="D47" s="9">
        <f>+C47*Calcs!$B$1</f>
        <v>0</v>
      </c>
      <c r="E47" s="9">
        <f>+$C47*Calcs!$C$2</f>
        <v>0</v>
      </c>
      <c r="F47" s="9">
        <f>((C47-D47-E47)*Calcs!$B$3)</f>
        <v>0</v>
      </c>
      <c r="G47" s="9">
        <f t="shared" si="0"/>
        <v>0</v>
      </c>
      <c r="H47" s="22"/>
    </row>
    <row r="48" spans="1:8" x14ac:dyDescent="0.25">
      <c r="A48" s="10" t="s">
        <v>13</v>
      </c>
      <c r="B48" s="6"/>
      <c r="C48" s="7"/>
      <c r="D48" s="9">
        <f>+C48*Calcs!$B$1</f>
        <v>0</v>
      </c>
      <c r="E48" s="9">
        <f>+$C48*Calcs!$C$2</f>
        <v>0</v>
      </c>
      <c r="F48" s="9">
        <f>((C48-D48-E48)*Calcs!$B$3)</f>
        <v>0</v>
      </c>
      <c r="G48" s="9">
        <f t="shared" si="0"/>
        <v>0</v>
      </c>
      <c r="H48" s="22"/>
    </row>
    <row r="49" spans="1:8" x14ac:dyDescent="0.25">
      <c r="A49" s="10" t="s">
        <v>13</v>
      </c>
      <c r="B49" s="6"/>
      <c r="C49" s="7"/>
      <c r="D49" s="9">
        <f>+C49*Calcs!$B$1</f>
        <v>0</v>
      </c>
      <c r="E49" s="9">
        <f>+$C49*Calcs!$C$2</f>
        <v>0</v>
      </c>
      <c r="F49" s="9">
        <f>((C49-D49-E49)*Calcs!$B$3)</f>
        <v>0</v>
      </c>
      <c r="G49" s="9">
        <f t="shared" si="0"/>
        <v>0</v>
      </c>
      <c r="H49" s="22"/>
    </row>
    <row r="50" spans="1:8" x14ac:dyDescent="0.25">
      <c r="A50" s="10" t="s">
        <v>13</v>
      </c>
      <c r="B50" s="6"/>
      <c r="C50" s="7"/>
      <c r="D50" s="9">
        <f>+C50*Calcs!$B$1</f>
        <v>0</v>
      </c>
      <c r="E50" s="9">
        <f>+$C50*Calcs!$C$2</f>
        <v>0</v>
      </c>
      <c r="F50" s="9">
        <f>((C50-D50-E50)*Calcs!$B$3)</f>
        <v>0</v>
      </c>
      <c r="G50" s="9">
        <f t="shared" si="0"/>
        <v>0</v>
      </c>
      <c r="H50" s="22"/>
    </row>
    <row r="51" spans="1:8" x14ac:dyDescent="0.25">
      <c r="A51" s="10" t="s">
        <v>13</v>
      </c>
      <c r="B51" s="6"/>
      <c r="C51" s="7"/>
      <c r="D51" s="9">
        <f>+C51*Calcs!$B$1</f>
        <v>0</v>
      </c>
      <c r="E51" s="9">
        <f>+$C51*Calcs!$C$2</f>
        <v>0</v>
      </c>
      <c r="F51" s="9">
        <f>((C51-D51-E51)*Calcs!$B$3)</f>
        <v>0</v>
      </c>
      <c r="G51" s="9">
        <f t="shared" si="0"/>
        <v>0</v>
      </c>
      <c r="H51" s="22"/>
    </row>
    <row r="52" spans="1:8" x14ac:dyDescent="0.25">
      <c r="A52" s="10" t="s">
        <v>14</v>
      </c>
      <c r="B52" s="6"/>
      <c r="C52" s="7"/>
      <c r="D52" s="9">
        <f>+C52*Calcs!$B$1</f>
        <v>0</v>
      </c>
      <c r="E52" s="9">
        <f>+$C52*Calcs!$C$2</f>
        <v>0</v>
      </c>
      <c r="F52" s="9">
        <f>((C52-D52-E52)*Calcs!$B$3)</f>
        <v>0</v>
      </c>
      <c r="G52" s="9">
        <f t="shared" si="0"/>
        <v>0</v>
      </c>
      <c r="H52" s="22"/>
    </row>
    <row r="53" spans="1:8" x14ac:dyDescent="0.25">
      <c r="A53" s="10" t="s">
        <v>14</v>
      </c>
      <c r="B53" s="6"/>
      <c r="C53" s="7"/>
      <c r="D53" s="9">
        <f>+C53*Calcs!$B$1</f>
        <v>0</v>
      </c>
      <c r="E53" s="9">
        <f>+$C53*Calcs!$C$2</f>
        <v>0</v>
      </c>
      <c r="F53" s="9">
        <f>((C53-D53-E53)*Calcs!$B$3)</f>
        <v>0</v>
      </c>
      <c r="G53" s="9">
        <f t="shared" si="0"/>
        <v>0</v>
      </c>
      <c r="H53" s="22"/>
    </row>
    <row r="54" spans="1:8" x14ac:dyDescent="0.25">
      <c r="A54" s="10" t="s">
        <v>14</v>
      </c>
      <c r="B54" s="6"/>
      <c r="C54" s="7"/>
      <c r="D54" s="9">
        <f>+C54*Calcs!$B$1</f>
        <v>0</v>
      </c>
      <c r="E54" s="9">
        <f>+$C54*Calcs!$C$2</f>
        <v>0</v>
      </c>
      <c r="F54" s="9">
        <f>((C54-D54-E54)*Calcs!$B$3)</f>
        <v>0</v>
      </c>
      <c r="G54" s="9">
        <f t="shared" si="0"/>
        <v>0</v>
      </c>
      <c r="H54" s="22"/>
    </row>
    <row r="55" spans="1:8" x14ac:dyDescent="0.25">
      <c r="A55" s="10" t="s">
        <v>14</v>
      </c>
      <c r="B55" s="6"/>
      <c r="C55" s="7"/>
      <c r="D55" s="9">
        <f>+C55*Calcs!$B$1</f>
        <v>0</v>
      </c>
      <c r="E55" s="9">
        <f>+$C55*Calcs!$C$2</f>
        <v>0</v>
      </c>
      <c r="F55" s="9">
        <f>((C55-D55-E55)*Calcs!$B$3)</f>
        <v>0</v>
      </c>
      <c r="G55" s="9">
        <f t="shared" si="0"/>
        <v>0</v>
      </c>
      <c r="H55" s="22"/>
    </row>
    <row r="56" spans="1:8" x14ac:dyDescent="0.25">
      <c r="A56" s="10" t="s">
        <v>14</v>
      </c>
      <c r="B56" s="6"/>
      <c r="C56" s="7"/>
      <c r="D56" s="9">
        <f>+C56*Calcs!$B$1</f>
        <v>0</v>
      </c>
      <c r="E56" s="9">
        <f>+$C56*Calcs!$C$2</f>
        <v>0</v>
      </c>
      <c r="F56" s="9">
        <f>((C56-D56-E56)*Calcs!$B$3)</f>
        <v>0</v>
      </c>
      <c r="G56" s="9">
        <f t="shared" si="0"/>
        <v>0</v>
      </c>
      <c r="H56" s="22"/>
    </row>
    <row r="57" spans="1:8" x14ac:dyDescent="0.25">
      <c r="A57" s="10" t="s">
        <v>14</v>
      </c>
      <c r="B57" s="6"/>
      <c r="C57" s="7"/>
      <c r="D57" s="9">
        <f>+C57*Calcs!$B$1</f>
        <v>0</v>
      </c>
      <c r="E57" s="9">
        <f>+$C57*Calcs!$C$2</f>
        <v>0</v>
      </c>
      <c r="F57" s="9">
        <f>((C57-D57-E57)*Calcs!$B$3)</f>
        <v>0</v>
      </c>
      <c r="G57" s="9">
        <f t="shared" si="0"/>
        <v>0</v>
      </c>
      <c r="H57" s="22"/>
    </row>
    <row r="58" spans="1:8" x14ac:dyDescent="0.25">
      <c r="A58" s="10" t="s">
        <v>14</v>
      </c>
      <c r="B58" s="6"/>
      <c r="C58" s="7"/>
      <c r="D58" s="9">
        <f>+C58*Calcs!$B$1</f>
        <v>0</v>
      </c>
      <c r="E58" s="9">
        <f>+$C58*Calcs!$C$2</f>
        <v>0</v>
      </c>
      <c r="F58" s="9">
        <f>((C58-D58-E58)*Calcs!$B$3)</f>
        <v>0</v>
      </c>
      <c r="G58" s="9">
        <f t="shared" si="0"/>
        <v>0</v>
      </c>
      <c r="H58" s="22"/>
    </row>
    <row r="59" spans="1:8" x14ac:dyDescent="0.25">
      <c r="A59" s="10" t="s">
        <v>14</v>
      </c>
      <c r="B59" s="6"/>
      <c r="C59" s="7"/>
      <c r="D59" s="9">
        <f>+C59*Calcs!$B$1</f>
        <v>0</v>
      </c>
      <c r="E59" s="9">
        <f>+$C59*Calcs!$C$2</f>
        <v>0</v>
      </c>
      <c r="F59" s="9">
        <f>((C59-D59-E59)*Calcs!$B$3)</f>
        <v>0</v>
      </c>
      <c r="G59" s="9">
        <f t="shared" si="0"/>
        <v>0</v>
      </c>
      <c r="H59" s="22"/>
    </row>
    <row r="60" spans="1:8" x14ac:dyDescent="0.25">
      <c r="A60" s="10" t="s">
        <v>14</v>
      </c>
      <c r="B60" s="6"/>
      <c r="C60" s="7"/>
      <c r="D60" s="9">
        <f>+C60*Calcs!$B$1</f>
        <v>0</v>
      </c>
      <c r="E60" s="9">
        <f>+$C60*Calcs!$C$2</f>
        <v>0</v>
      </c>
      <c r="F60" s="9">
        <f>((C60-D60-E60)*Calcs!$B$3)</f>
        <v>0</v>
      </c>
      <c r="G60" s="9">
        <f t="shared" si="0"/>
        <v>0</v>
      </c>
      <c r="H60" s="22"/>
    </row>
    <row r="61" spans="1:8" x14ac:dyDescent="0.25">
      <c r="A61" s="10" t="s">
        <v>14</v>
      </c>
      <c r="B61" s="6"/>
      <c r="C61" s="7"/>
      <c r="D61" s="9">
        <f>+C61*Calcs!$B$1</f>
        <v>0</v>
      </c>
      <c r="E61" s="9">
        <f>+$C61*Calcs!$C$2</f>
        <v>0</v>
      </c>
      <c r="F61" s="9">
        <f>((C61-D61-E61)*Calcs!$B$3)</f>
        <v>0</v>
      </c>
      <c r="G61" s="9">
        <f t="shared" si="0"/>
        <v>0</v>
      </c>
      <c r="H61" s="22"/>
    </row>
    <row r="62" spans="1:8" x14ac:dyDescent="0.25">
      <c r="A62" s="10" t="s">
        <v>15</v>
      </c>
      <c r="B62" s="6"/>
      <c r="C62" s="7"/>
      <c r="D62" s="9">
        <f>+C62*Calcs!$B$1</f>
        <v>0</v>
      </c>
      <c r="E62" s="9">
        <f>+$C62*Calcs!$C$2</f>
        <v>0</v>
      </c>
      <c r="F62" s="9">
        <f>((C62-D62-E62)*Calcs!$B$3)</f>
        <v>0</v>
      </c>
      <c r="G62" s="9">
        <f t="shared" si="0"/>
        <v>0</v>
      </c>
      <c r="H62" s="22"/>
    </row>
    <row r="63" spans="1:8" x14ac:dyDescent="0.25">
      <c r="A63" s="10" t="s">
        <v>10</v>
      </c>
      <c r="B63" s="10" t="s">
        <v>16</v>
      </c>
      <c r="C63" s="9">
        <f>SUM(C64:C68)</f>
        <v>0</v>
      </c>
      <c r="D63" s="9">
        <f>+C63*Calcs!$B$1</f>
        <v>0</v>
      </c>
      <c r="E63" s="9">
        <f>+C63*Calcs!$C$2</f>
        <v>0</v>
      </c>
      <c r="F63" s="9">
        <f>((C63-D63-E63)*Calcs!$B$3)</f>
        <v>0</v>
      </c>
      <c r="G63" s="9">
        <f>C63-SUM(D63:F63)</f>
        <v>0</v>
      </c>
      <c r="H63" s="22"/>
    </row>
    <row r="64" spans="1:8" x14ac:dyDescent="0.25">
      <c r="A64" s="11"/>
      <c r="B64" s="11"/>
      <c r="C64" s="7"/>
      <c r="D64" s="9"/>
      <c r="E64" s="9"/>
      <c r="F64" s="9"/>
      <c r="G64" s="9"/>
      <c r="H64" s="22"/>
    </row>
    <row r="65" spans="1:8" x14ac:dyDescent="0.25">
      <c r="A65" s="11"/>
      <c r="B65" s="11"/>
      <c r="C65" s="7"/>
      <c r="D65" s="9"/>
      <c r="E65" s="9"/>
      <c r="F65" s="9"/>
      <c r="G65" s="9"/>
      <c r="H65" s="22"/>
    </row>
    <row r="66" spans="1:8" x14ac:dyDescent="0.25">
      <c r="A66" s="11"/>
      <c r="B66" s="11"/>
      <c r="C66" s="7"/>
      <c r="D66" s="9"/>
      <c r="E66" s="9"/>
      <c r="F66" s="9"/>
      <c r="G66" s="9"/>
      <c r="H66" s="22"/>
    </row>
    <row r="67" spans="1:8" x14ac:dyDescent="0.25">
      <c r="A67" s="11"/>
      <c r="B67" s="11"/>
      <c r="C67" s="7"/>
      <c r="D67" s="9"/>
      <c r="E67" s="9"/>
      <c r="F67" s="9"/>
      <c r="G67" s="9"/>
      <c r="H67" s="22"/>
    </row>
    <row r="68" spans="1:8" x14ac:dyDescent="0.25">
      <c r="A68" s="11"/>
      <c r="B68" s="11"/>
      <c r="C68" s="7"/>
      <c r="D68" s="9"/>
      <c r="E68" s="9"/>
      <c r="F68" s="9"/>
      <c r="G68" s="9"/>
      <c r="H68" s="22"/>
    </row>
    <row r="69" spans="1:8" ht="17.25" x14ac:dyDescent="0.3">
      <c r="A69" s="26" t="s">
        <v>18</v>
      </c>
      <c r="B69" s="26" t="s">
        <v>27</v>
      </c>
      <c r="C69" s="30" t="s">
        <v>24</v>
      </c>
      <c r="D69" s="9"/>
      <c r="E69" s="9"/>
      <c r="F69" s="9"/>
      <c r="G69" s="9"/>
      <c r="H69" s="22"/>
    </row>
    <row r="70" spans="1:8" x14ac:dyDescent="0.25">
      <c r="A70" s="10" t="s">
        <v>29</v>
      </c>
      <c r="B70" s="11"/>
      <c r="C70" s="7"/>
      <c r="D70" s="9">
        <f>+C70*Calcs!$B$1</f>
        <v>0</v>
      </c>
      <c r="E70" s="9">
        <f>+C70*Calcs!$B$2</f>
        <v>0</v>
      </c>
      <c r="F70" s="9">
        <f>((C70-D70-E70)*Calcs!$B$3)</f>
        <v>0</v>
      </c>
      <c r="G70" s="9">
        <f>C70-SUM(D70:F70)</f>
        <v>0</v>
      </c>
      <c r="H70" s="22"/>
    </row>
    <row r="71" spans="1:8" x14ac:dyDescent="0.25">
      <c r="A71" s="10" t="s">
        <v>29</v>
      </c>
      <c r="B71" s="11"/>
      <c r="C71" s="7"/>
      <c r="D71" s="9">
        <f>+C71*Calcs!$B$1</f>
        <v>0</v>
      </c>
      <c r="E71" s="9">
        <f>+C71*Calcs!$B$2</f>
        <v>0</v>
      </c>
      <c r="F71" s="9">
        <f>((C71-D71-E71)*Calcs!$B$3)</f>
        <v>0</v>
      </c>
      <c r="G71" s="9">
        <f t="shared" ref="G71:G85" si="1">C71-SUM(D71:F71)</f>
        <v>0</v>
      </c>
      <c r="H71" s="22"/>
    </row>
    <row r="72" spans="1:8" x14ac:dyDescent="0.25">
      <c r="A72" s="10" t="s">
        <v>29</v>
      </c>
      <c r="B72" s="11"/>
      <c r="C72" s="7"/>
      <c r="D72" s="9">
        <f>+C72*Calcs!$B$1</f>
        <v>0</v>
      </c>
      <c r="E72" s="9">
        <f>+C72*Calcs!$B$2</f>
        <v>0</v>
      </c>
      <c r="F72" s="9">
        <f>((C72-D72-E72)*Calcs!$B$3)</f>
        <v>0</v>
      </c>
      <c r="G72" s="9">
        <f t="shared" si="1"/>
        <v>0</v>
      </c>
      <c r="H72" s="22"/>
    </row>
    <row r="73" spans="1:8" x14ac:dyDescent="0.25">
      <c r="A73" s="10" t="s">
        <v>29</v>
      </c>
      <c r="B73" s="11"/>
      <c r="C73" s="7"/>
      <c r="D73" s="9">
        <f>+C73*Calcs!$B$1</f>
        <v>0</v>
      </c>
      <c r="E73" s="9">
        <f>+C73*Calcs!$B$2</f>
        <v>0</v>
      </c>
      <c r="F73" s="9">
        <f>((C73-D73-E73)*Calcs!$B$3)</f>
        <v>0</v>
      </c>
      <c r="G73" s="9">
        <f t="shared" si="1"/>
        <v>0</v>
      </c>
      <c r="H73" s="22"/>
    </row>
    <row r="74" spans="1:8" x14ac:dyDescent="0.25">
      <c r="A74" s="10" t="s">
        <v>29</v>
      </c>
      <c r="B74" s="11"/>
      <c r="C74" s="7"/>
      <c r="D74" s="9">
        <f>+C74*Calcs!$B$1</f>
        <v>0</v>
      </c>
      <c r="E74" s="9">
        <f>+C74*Calcs!$B$2</f>
        <v>0</v>
      </c>
      <c r="F74" s="9">
        <f>((C74-D74-E74)*Calcs!$B$3)</f>
        <v>0</v>
      </c>
      <c r="G74" s="9">
        <f t="shared" si="1"/>
        <v>0</v>
      </c>
      <c r="H74" s="22"/>
    </row>
    <row r="75" spans="1:8" x14ac:dyDescent="0.25">
      <c r="A75" s="10" t="s">
        <v>29</v>
      </c>
      <c r="B75" s="11"/>
      <c r="C75" s="7"/>
      <c r="D75" s="9">
        <f>+C75*Calcs!$B$1</f>
        <v>0</v>
      </c>
      <c r="E75" s="9">
        <f>+C75*Calcs!$B$2</f>
        <v>0</v>
      </c>
      <c r="F75" s="9">
        <f>((C75-D75-E75)*Calcs!$B$3)</f>
        <v>0</v>
      </c>
      <c r="G75" s="9">
        <f t="shared" si="1"/>
        <v>0</v>
      </c>
      <c r="H75" s="22"/>
    </row>
    <row r="76" spans="1:8" x14ac:dyDescent="0.25">
      <c r="A76" s="10" t="s">
        <v>29</v>
      </c>
      <c r="B76" s="11"/>
      <c r="C76" s="7"/>
      <c r="D76" s="9">
        <f>+C76*Calcs!$B$1</f>
        <v>0</v>
      </c>
      <c r="E76" s="9">
        <f>+C76*Calcs!$B$2</f>
        <v>0</v>
      </c>
      <c r="F76" s="9">
        <f>((C76-D76-E76)*Calcs!$B$3)</f>
        <v>0</v>
      </c>
      <c r="G76" s="9">
        <f t="shared" si="1"/>
        <v>0</v>
      </c>
      <c r="H76" s="22"/>
    </row>
    <row r="77" spans="1:8" x14ac:dyDescent="0.25">
      <c r="A77" s="10" t="s">
        <v>29</v>
      </c>
      <c r="B77" s="11"/>
      <c r="C77" s="7"/>
      <c r="D77" s="9">
        <f>+C77*Calcs!$B$1</f>
        <v>0</v>
      </c>
      <c r="E77" s="9">
        <f>+C77*Calcs!$B$2</f>
        <v>0</v>
      </c>
      <c r="F77" s="9">
        <f>((C77-D77-E77)*Calcs!$B$3)</f>
        <v>0</v>
      </c>
      <c r="G77" s="9">
        <f t="shared" si="1"/>
        <v>0</v>
      </c>
      <c r="H77" s="22"/>
    </row>
    <row r="78" spans="1:8" x14ac:dyDescent="0.25">
      <c r="A78" s="10" t="s">
        <v>29</v>
      </c>
      <c r="B78" s="11"/>
      <c r="C78" s="7"/>
      <c r="D78" s="9">
        <f>+C78*Calcs!$B$1</f>
        <v>0</v>
      </c>
      <c r="E78" s="9">
        <f>+C78*Calcs!$B$2</f>
        <v>0</v>
      </c>
      <c r="F78" s="9">
        <f>((C78-D78-E78)*Calcs!$B$3)</f>
        <v>0</v>
      </c>
      <c r="G78" s="9">
        <f t="shared" si="1"/>
        <v>0</v>
      </c>
      <c r="H78" s="22"/>
    </row>
    <row r="79" spans="1:8" x14ac:dyDescent="0.25">
      <c r="A79" s="10" t="s">
        <v>29</v>
      </c>
      <c r="B79" s="11"/>
      <c r="C79" s="7"/>
      <c r="D79" s="9">
        <f>+C79*Calcs!$B$1</f>
        <v>0</v>
      </c>
      <c r="E79" s="9">
        <f>+C79*Calcs!$B$2</f>
        <v>0</v>
      </c>
      <c r="F79" s="9">
        <f>((C79-D79-E79)*Calcs!$B$3)</f>
        <v>0</v>
      </c>
      <c r="G79" s="9">
        <f t="shared" si="1"/>
        <v>0</v>
      </c>
      <c r="H79" s="22"/>
    </row>
    <row r="80" spans="1:8" x14ac:dyDescent="0.25">
      <c r="A80" s="10" t="s">
        <v>29</v>
      </c>
      <c r="B80" s="11"/>
      <c r="C80" s="7"/>
      <c r="D80" s="9">
        <f>+C80*Calcs!$B$1</f>
        <v>0</v>
      </c>
      <c r="E80" s="9">
        <f>+C80*Calcs!$B$2</f>
        <v>0</v>
      </c>
      <c r="F80" s="9">
        <f>((C80-D80-E80)*Calcs!$B$3)</f>
        <v>0</v>
      </c>
      <c r="G80" s="9">
        <f t="shared" si="1"/>
        <v>0</v>
      </c>
      <c r="H80" s="22"/>
    </row>
    <row r="81" spans="1:8" x14ac:dyDescent="0.25">
      <c r="A81" s="10" t="s">
        <v>29</v>
      </c>
      <c r="B81" s="11"/>
      <c r="C81" s="7"/>
      <c r="D81" s="9">
        <f>+C81*Calcs!$B$1</f>
        <v>0</v>
      </c>
      <c r="E81" s="9">
        <f>+C81*Calcs!$B$2</f>
        <v>0</v>
      </c>
      <c r="F81" s="9">
        <f>((C81-D81-E81)*Calcs!$B$3)</f>
        <v>0</v>
      </c>
      <c r="G81" s="9">
        <f t="shared" si="1"/>
        <v>0</v>
      </c>
      <c r="H81" s="22"/>
    </row>
    <row r="82" spans="1:8" x14ac:dyDescent="0.25">
      <c r="A82" s="10" t="s">
        <v>29</v>
      </c>
      <c r="B82" s="11"/>
      <c r="C82" s="7"/>
      <c r="D82" s="9">
        <f>+C82*Calcs!$B$1</f>
        <v>0</v>
      </c>
      <c r="E82" s="9">
        <f>+C82*Calcs!$B$2</f>
        <v>0</v>
      </c>
      <c r="F82" s="9">
        <f>((C82-D82-E82)*Calcs!$B$3)</f>
        <v>0</v>
      </c>
      <c r="G82" s="9">
        <f t="shared" si="1"/>
        <v>0</v>
      </c>
      <c r="H82" s="22"/>
    </row>
    <row r="83" spans="1:8" x14ac:dyDescent="0.25">
      <c r="A83" s="10" t="s">
        <v>29</v>
      </c>
      <c r="B83" s="11"/>
      <c r="C83" s="7"/>
      <c r="D83" s="9">
        <f>+C83*Calcs!$B$1</f>
        <v>0</v>
      </c>
      <c r="E83" s="9">
        <f>+C83*Calcs!$B$2</f>
        <v>0</v>
      </c>
      <c r="F83" s="9">
        <f>((C83-D83-E83)*Calcs!$B$3)</f>
        <v>0</v>
      </c>
      <c r="G83" s="9">
        <f t="shared" si="1"/>
        <v>0</v>
      </c>
      <c r="H83" s="22"/>
    </row>
    <row r="84" spans="1:8" x14ac:dyDescent="0.25">
      <c r="A84" s="10" t="s">
        <v>29</v>
      </c>
      <c r="B84" s="11"/>
      <c r="C84" s="7"/>
      <c r="D84" s="9">
        <f>+C84*Calcs!$B$1</f>
        <v>0</v>
      </c>
      <c r="E84" s="9">
        <f>+C84*Calcs!$B$2</f>
        <v>0</v>
      </c>
      <c r="F84" s="9">
        <f>((C84-D84-E84)*Calcs!$B$3)</f>
        <v>0</v>
      </c>
      <c r="G84" s="9">
        <f t="shared" si="1"/>
        <v>0</v>
      </c>
      <c r="H84" s="22"/>
    </row>
    <row r="85" spans="1:8" x14ac:dyDescent="0.25">
      <c r="A85" s="10" t="s">
        <v>29</v>
      </c>
      <c r="B85" s="11"/>
      <c r="C85" s="7"/>
      <c r="D85" s="9">
        <f>+C85*Calcs!$B$1</f>
        <v>0</v>
      </c>
      <c r="E85" s="9">
        <f>+C85*Calcs!$B$2</f>
        <v>0</v>
      </c>
      <c r="F85" s="9">
        <f>((C85-D85-E85)*Calcs!$B$3)</f>
        <v>0</v>
      </c>
      <c r="G85" s="9">
        <f t="shared" si="1"/>
        <v>0</v>
      </c>
      <c r="H85" s="22"/>
    </row>
    <row r="86" spans="1:8" x14ac:dyDescent="0.25">
      <c r="A86" s="10" t="s">
        <v>30</v>
      </c>
      <c r="B86" s="11"/>
      <c r="C86" s="7"/>
      <c r="D86" s="9">
        <f>+C86*Calcs!$B$1</f>
        <v>0</v>
      </c>
      <c r="E86" s="9">
        <f>+C86*Calcs!$B$2</f>
        <v>0</v>
      </c>
      <c r="F86" s="9">
        <f>((C86-D86-E86)*Calcs!$B$3)</f>
        <v>0</v>
      </c>
      <c r="G86" s="9">
        <f>C86-SUM(D86:F86)</f>
        <v>0</v>
      </c>
      <c r="H86" s="22"/>
    </row>
    <row r="87" spans="1:8" x14ac:dyDescent="0.25">
      <c r="A87" s="10" t="s">
        <v>30</v>
      </c>
      <c r="B87" s="11"/>
      <c r="C87" s="7"/>
      <c r="D87" s="9">
        <f>+C87*Calcs!$B$1</f>
        <v>0</v>
      </c>
      <c r="E87" s="9">
        <f>+C87*Calcs!$B$2</f>
        <v>0</v>
      </c>
      <c r="F87" s="9">
        <f>((C87-D87-E87)*Calcs!$B$3)</f>
        <v>0</v>
      </c>
      <c r="G87" s="9">
        <f t="shared" ref="G87:G90" si="2">C87-SUM(D87:F87)</f>
        <v>0</v>
      </c>
      <c r="H87" s="22"/>
    </row>
    <row r="88" spans="1:8" x14ac:dyDescent="0.25">
      <c r="A88" s="10" t="s">
        <v>30</v>
      </c>
      <c r="B88" s="11"/>
      <c r="C88" s="7"/>
      <c r="D88" s="9">
        <f>+C88*Calcs!$B$1</f>
        <v>0</v>
      </c>
      <c r="E88" s="9">
        <f>+C88*Calcs!$B$2</f>
        <v>0</v>
      </c>
      <c r="F88" s="9">
        <f>((C88-D88-E88)*Calcs!$B$3)</f>
        <v>0</v>
      </c>
      <c r="G88" s="9">
        <f t="shared" si="2"/>
        <v>0</v>
      </c>
      <c r="H88" s="22"/>
    </row>
    <row r="89" spans="1:8" x14ac:dyDescent="0.25">
      <c r="A89" s="10" t="s">
        <v>30</v>
      </c>
      <c r="B89" s="11"/>
      <c r="C89" s="7"/>
      <c r="D89" s="9">
        <f>+C89*Calcs!$B$1</f>
        <v>0</v>
      </c>
      <c r="E89" s="9">
        <f>+C89*Calcs!$B$2</f>
        <v>0</v>
      </c>
      <c r="F89" s="9">
        <f>((C89-D89-E89)*Calcs!$B$3)</f>
        <v>0</v>
      </c>
      <c r="G89" s="9">
        <f t="shared" si="2"/>
        <v>0</v>
      </c>
      <c r="H89" s="22"/>
    </row>
    <row r="90" spans="1:8" x14ac:dyDescent="0.25">
      <c r="A90" s="10" t="s">
        <v>30</v>
      </c>
      <c r="B90" s="11"/>
      <c r="C90" s="7"/>
      <c r="D90" s="9">
        <f>+C90*Calcs!$B$1</f>
        <v>0</v>
      </c>
      <c r="E90" s="9">
        <f>+C90*Calcs!$B$2</f>
        <v>0</v>
      </c>
      <c r="F90" s="9">
        <f>((C90-D90-E90)*Calcs!$B$3)</f>
        <v>0</v>
      </c>
      <c r="G90" s="9">
        <f t="shared" si="2"/>
        <v>0</v>
      </c>
      <c r="H90" s="22"/>
    </row>
    <row r="91" spans="1:8" ht="18.75" x14ac:dyDescent="0.3">
      <c r="A91" s="4" t="s">
        <v>34</v>
      </c>
      <c r="B91" s="4"/>
      <c r="C91" s="12">
        <f>SUM(C11:C63,C70:C90)</f>
        <v>0</v>
      </c>
      <c r="D91" s="12">
        <f>SUM(D11:D90)</f>
        <v>0</v>
      </c>
      <c r="E91" s="12">
        <f>SUM(E11:E90)</f>
        <v>0</v>
      </c>
      <c r="F91" s="12">
        <f>SUM(F11:F90)</f>
        <v>0</v>
      </c>
      <c r="G91" s="12">
        <f>SUM(G11:G90)</f>
        <v>0</v>
      </c>
      <c r="H91" s="23"/>
    </row>
    <row r="92" spans="1:8" ht="18.75" x14ac:dyDescent="0.3">
      <c r="A92" s="4" t="s">
        <v>31</v>
      </c>
      <c r="B92" s="36" t="s">
        <v>76</v>
      </c>
      <c r="C92" s="37"/>
      <c r="D92" s="12">
        <f>+'Start-Up Reimb Request #1'!D92</f>
        <v>0</v>
      </c>
      <c r="E92" s="12">
        <f>+'Start-Up Reimb Request #1'!E92</f>
        <v>0</v>
      </c>
      <c r="F92" s="12">
        <f>+'Start-Up Reimb Request #1'!F92</f>
        <v>0</v>
      </c>
      <c r="G92" s="12">
        <f>+'Start-Up Reimb Request #1'!G92</f>
        <v>0</v>
      </c>
      <c r="H92" s="24"/>
    </row>
    <row r="93" spans="1:8" ht="18.75" x14ac:dyDescent="0.3">
      <c r="A93" s="4" t="s">
        <v>32</v>
      </c>
      <c r="B93" s="36" t="s">
        <v>76</v>
      </c>
      <c r="C93" s="37"/>
      <c r="D93" s="12">
        <f>+'Start-Up Reimb Request #3'!D93</f>
        <v>0</v>
      </c>
      <c r="E93" s="12">
        <f>+'Start-Up Reimb Request #3'!E93</f>
        <v>0</v>
      </c>
      <c r="F93" s="12">
        <f>+'Start-Up Reimb Request #3'!F93</f>
        <v>0</v>
      </c>
      <c r="G93" s="12">
        <f>+'Start-Up Reimb Request #3'!G93</f>
        <v>0</v>
      </c>
      <c r="H93" s="24"/>
    </row>
    <row r="94" spans="1:8" ht="18.75" x14ac:dyDescent="0.3">
      <c r="A94" s="31" t="s">
        <v>36</v>
      </c>
      <c r="B94" s="5"/>
      <c r="C94" s="8"/>
      <c r="D94" s="12">
        <f>+'Start-Up Reimb Request #3'!D91+'Start-Up Reimb Request #3'!D94</f>
        <v>0</v>
      </c>
      <c r="E94" s="12">
        <f>+'Start-Up Reimb Request #3'!E91+'Start-Up Reimb Request #3'!E94</f>
        <v>0</v>
      </c>
      <c r="F94" s="12">
        <f>+'Start-Up Reimb Request #3'!F91+'Start-Up Reimb Request #3'!F94</f>
        <v>0</v>
      </c>
      <c r="G94" s="12">
        <f>+'Start-Up Reimb Request #3'!G91+'Start-Up Reimb Request #3'!G94</f>
        <v>0</v>
      </c>
      <c r="H94" s="24"/>
    </row>
    <row r="95" spans="1:8" ht="18.75" x14ac:dyDescent="0.3">
      <c r="A95" s="31" t="s">
        <v>33</v>
      </c>
      <c r="B95" s="5"/>
      <c r="C95" s="8"/>
      <c r="D95" s="12">
        <f>+D92-D91-D94</f>
        <v>0</v>
      </c>
      <c r="E95" s="12">
        <f t="shared" ref="E95:G95" si="3">+E92-E91-E94</f>
        <v>0</v>
      </c>
      <c r="F95" s="12">
        <f t="shared" si="3"/>
        <v>0</v>
      </c>
      <c r="G95" s="12">
        <f t="shared" si="3"/>
        <v>0</v>
      </c>
      <c r="H95" s="24"/>
    </row>
    <row r="96" spans="1:8" x14ac:dyDescent="0.25">
      <c r="A96" s="13"/>
      <c r="B96" s="13"/>
      <c r="C96" s="13"/>
      <c r="D96" s="14"/>
      <c r="E96" s="14"/>
      <c r="F96" s="29"/>
      <c r="G96" s="14"/>
      <c r="H96" s="14"/>
    </row>
    <row r="97" spans="1:8" x14ac:dyDescent="0.25">
      <c r="A97" s="14"/>
      <c r="B97" s="14"/>
      <c r="C97" s="14"/>
      <c r="D97" s="14"/>
      <c r="E97" s="14"/>
      <c r="F97" s="28"/>
      <c r="G97" s="14"/>
      <c r="H97" s="14"/>
    </row>
    <row r="98" spans="1:8" x14ac:dyDescent="0.25">
      <c r="A98" s="14"/>
      <c r="B98" s="14"/>
      <c r="C98" s="14"/>
      <c r="D98" s="14"/>
      <c r="E98" s="14"/>
      <c r="F98" s="28"/>
      <c r="G98" s="14"/>
      <c r="H98" s="14"/>
    </row>
    <row r="99" spans="1:8" x14ac:dyDescent="0.25">
      <c r="A99" s="14"/>
      <c r="B99" s="14"/>
      <c r="C99" s="14"/>
      <c r="D99" s="14"/>
      <c r="E99" s="14"/>
      <c r="F99" s="14"/>
      <c r="G99" s="14"/>
      <c r="H99" s="14"/>
    </row>
    <row r="100" spans="1:8" x14ac:dyDescent="0.25">
      <c r="A100" s="14"/>
      <c r="B100" s="14"/>
      <c r="C100" s="14"/>
      <c r="D100" s="14"/>
      <c r="E100" s="14"/>
      <c r="F100" s="14"/>
      <c r="G100" s="14"/>
      <c r="H100" s="14"/>
    </row>
    <row r="101" spans="1:8" x14ac:dyDescent="0.25">
      <c r="A101" s="14"/>
      <c r="B101" s="14"/>
      <c r="C101" s="14"/>
      <c r="D101" s="14"/>
      <c r="E101" s="14"/>
      <c r="F101" s="14"/>
      <c r="G101" s="14"/>
      <c r="H101" s="14"/>
    </row>
    <row r="102" spans="1:8" x14ac:dyDescent="0.25">
      <c r="A102" s="14"/>
      <c r="B102" s="14"/>
      <c r="C102" s="14"/>
      <c r="D102" s="14"/>
      <c r="E102" s="14"/>
      <c r="F102" s="14"/>
      <c r="G102" s="14"/>
      <c r="H102" s="14"/>
    </row>
    <row r="103" spans="1:8" x14ac:dyDescent="0.25">
      <c r="A103" s="14"/>
      <c r="B103" s="14"/>
      <c r="C103" s="14"/>
      <c r="D103" s="14"/>
      <c r="E103" s="14"/>
      <c r="F103" s="14"/>
      <c r="G103" s="14"/>
      <c r="H103" s="14"/>
    </row>
    <row r="104" spans="1:8" x14ac:dyDescent="0.25">
      <c r="A104" s="14"/>
      <c r="B104" s="14"/>
      <c r="C104" s="14"/>
      <c r="D104" s="14"/>
      <c r="E104" s="14"/>
      <c r="F104" s="14"/>
      <c r="G104" s="14"/>
      <c r="H104" s="14"/>
    </row>
    <row r="105" spans="1:8" x14ac:dyDescent="0.25">
      <c r="A105" s="14"/>
      <c r="B105" s="14"/>
      <c r="C105" s="14"/>
      <c r="D105" s="14"/>
      <c r="E105" s="14"/>
      <c r="F105" s="14"/>
      <c r="G105" s="14"/>
      <c r="H105" s="14"/>
    </row>
    <row r="106" spans="1:8" x14ac:dyDescent="0.25">
      <c r="A106" s="14"/>
      <c r="B106" s="14"/>
      <c r="C106" s="14"/>
      <c r="D106" s="14"/>
      <c r="E106" s="14"/>
      <c r="F106" s="14"/>
      <c r="G106" s="14"/>
      <c r="H106" s="14"/>
    </row>
    <row r="107" spans="1:8" x14ac:dyDescent="0.25">
      <c r="A107" s="14"/>
      <c r="B107" s="14"/>
      <c r="C107" s="14"/>
      <c r="D107" s="14"/>
      <c r="E107" s="14"/>
      <c r="F107" s="14"/>
      <c r="G107" s="14"/>
      <c r="H107" s="14"/>
    </row>
    <row r="108" spans="1:8" x14ac:dyDescent="0.25">
      <c r="A108" s="14"/>
      <c r="B108" s="14"/>
      <c r="C108" s="14"/>
      <c r="D108" s="14"/>
      <c r="E108" s="14"/>
      <c r="F108" s="14"/>
      <c r="G108" s="14"/>
      <c r="H108" s="14"/>
    </row>
    <row r="109" spans="1:8" x14ac:dyDescent="0.25">
      <c r="A109" s="14"/>
      <c r="B109" s="14"/>
      <c r="C109" s="14"/>
      <c r="D109" s="14"/>
      <c r="E109" s="14"/>
      <c r="F109" s="14"/>
      <c r="G109" s="14"/>
      <c r="H109" s="14"/>
    </row>
    <row r="110" spans="1:8" x14ac:dyDescent="0.25">
      <c r="A110" s="13"/>
      <c r="B110" s="13"/>
      <c r="C110" s="13"/>
      <c r="D110" s="14"/>
      <c r="E110" s="14"/>
      <c r="F110" s="14"/>
      <c r="G110" s="14"/>
      <c r="H110" s="14"/>
    </row>
    <row r="111" spans="1:8" x14ac:dyDescent="0.25">
      <c r="A111" s="13"/>
      <c r="B111" s="13"/>
      <c r="C111" s="13"/>
      <c r="D111" s="14"/>
      <c r="E111" s="14"/>
      <c r="F111" s="14"/>
      <c r="G111" s="14"/>
      <c r="H111" s="14"/>
    </row>
    <row r="112" spans="1:8" x14ac:dyDescent="0.25">
      <c r="A112" s="13"/>
      <c r="B112" s="13"/>
      <c r="C112" s="13"/>
      <c r="D112" s="14"/>
      <c r="E112" s="14"/>
      <c r="F112" s="14"/>
      <c r="G112" s="14"/>
      <c r="H112" s="14"/>
    </row>
    <row r="113" spans="1:8" x14ac:dyDescent="0.25">
      <c r="A113" s="13"/>
      <c r="B113" s="13"/>
      <c r="C113" s="13"/>
      <c r="D113" s="14"/>
      <c r="E113" s="14"/>
      <c r="F113" s="14"/>
      <c r="G113" s="14"/>
      <c r="H113" s="14"/>
    </row>
    <row r="114" spans="1:8" x14ac:dyDescent="0.25">
      <c r="A114" s="13"/>
      <c r="B114" s="13"/>
      <c r="C114" s="13"/>
      <c r="D114" s="14"/>
      <c r="E114" s="14"/>
      <c r="F114" s="14"/>
      <c r="G114" s="14"/>
      <c r="H114" s="14"/>
    </row>
    <row r="115" spans="1:8" x14ac:dyDescent="0.25">
      <c r="A115" s="13"/>
      <c r="B115" s="13"/>
      <c r="C115" s="13"/>
      <c r="D115" s="14"/>
      <c r="E115" s="14"/>
      <c r="F115" s="14"/>
      <c r="G115" s="14"/>
      <c r="H115" s="14"/>
    </row>
    <row r="116" spans="1:8" x14ac:dyDescent="0.25">
      <c r="A116" s="13"/>
      <c r="B116" s="13"/>
      <c r="C116" s="13"/>
      <c r="D116" s="14"/>
      <c r="E116" s="14"/>
      <c r="F116" s="14"/>
      <c r="G116" s="14"/>
      <c r="H116" s="14"/>
    </row>
    <row r="117" spans="1:8" x14ac:dyDescent="0.25">
      <c r="A117" s="13"/>
      <c r="B117" s="13"/>
      <c r="C117" s="13"/>
      <c r="D117" s="14"/>
      <c r="E117" s="14"/>
      <c r="F117" s="14"/>
      <c r="G117" s="14"/>
      <c r="H117" s="14"/>
    </row>
    <row r="118" spans="1:8" x14ac:dyDescent="0.25">
      <c r="A118" s="13"/>
      <c r="B118" s="13"/>
      <c r="C118" s="13"/>
      <c r="D118" s="14"/>
      <c r="E118" s="14"/>
      <c r="F118" s="14"/>
      <c r="G118" s="14"/>
      <c r="H118" s="14"/>
    </row>
    <row r="119" spans="1:8" x14ac:dyDescent="0.25">
      <c r="A119" s="15"/>
      <c r="B119" s="15"/>
      <c r="C119" s="15"/>
      <c r="D119" s="16"/>
      <c r="E119" s="16"/>
      <c r="F119" s="16"/>
      <c r="G119" s="16"/>
      <c r="H119" s="16"/>
    </row>
    <row r="120" spans="1:8" x14ac:dyDescent="0.25">
      <c r="A120" s="13"/>
      <c r="B120" s="13"/>
      <c r="C120" s="13"/>
      <c r="D120" s="16"/>
      <c r="E120" s="16"/>
      <c r="F120" s="16"/>
      <c r="G120" s="16"/>
      <c r="H120" s="16"/>
    </row>
    <row r="121" spans="1:8" x14ac:dyDescent="0.25">
      <c r="A121" s="15"/>
      <c r="B121" s="15"/>
      <c r="C121" s="15"/>
      <c r="D121" s="14"/>
      <c r="E121" s="14"/>
      <c r="F121" s="14"/>
      <c r="G121" s="14"/>
      <c r="H121" s="14"/>
    </row>
    <row r="122" spans="1:8" x14ac:dyDescent="0.25">
      <c r="A122" s="13"/>
      <c r="B122" s="13"/>
      <c r="C122" s="13"/>
      <c r="D122" s="16"/>
      <c r="E122" s="16"/>
      <c r="F122" s="16"/>
      <c r="G122" s="16"/>
      <c r="H122" s="16"/>
    </row>
    <row r="123" spans="1:8" x14ac:dyDescent="0.25">
      <c r="A123" s="13"/>
      <c r="B123" s="13"/>
      <c r="C123" s="13"/>
      <c r="D123" s="17"/>
      <c r="E123" s="17"/>
      <c r="F123" s="17"/>
      <c r="G123" s="17"/>
      <c r="H123" s="14"/>
    </row>
    <row r="124" spans="1:8" x14ac:dyDescent="0.25">
      <c r="D124" s="18"/>
      <c r="E124" s="18"/>
      <c r="F124" s="18"/>
      <c r="G124" s="18"/>
      <c r="H124" s="19"/>
    </row>
    <row r="126" spans="1:8" x14ac:dyDescent="0.25">
      <c r="D126" s="18"/>
      <c r="E126" s="18"/>
      <c r="F126" s="18"/>
      <c r="G126" s="18"/>
    </row>
  </sheetData>
  <sheetProtection algorithmName="SHA-512" hashValue="z/hHzIF3bo5pDmcsWgW/RAnK7gtKCDNRqyBUo4N3299rjy6e6iUVX6PeJWkVMmKoPXiSCjA8iPFL1FF8qUlXJw==" saltValue="Cu/8yNA3lUdoYZLghJwciA==" spinCount="100000" sheet="1" objects="1" scenarios="1" selectLockedCells="1"/>
  <mergeCells count="7">
    <mergeCell ref="B93:C93"/>
    <mergeCell ref="B4:D4"/>
    <mergeCell ref="B5:D5"/>
    <mergeCell ref="B6:D6"/>
    <mergeCell ref="B7:D7"/>
    <mergeCell ref="B8:D8"/>
    <mergeCell ref="B92:C92"/>
  </mergeCells>
  <pageMargins left="0.25" right="0.25" top="0.5" bottom="0.5" header="0.5" footer="0.5"/>
  <pageSetup scale="47" fitToHeight="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26"/>
  <sheetViews>
    <sheetView showGridLines="0" topLeftCell="A16" zoomScale="80" zoomScaleNormal="80" workbookViewId="0">
      <selection activeCell="B16" sqref="B16"/>
    </sheetView>
  </sheetViews>
  <sheetFormatPr defaultRowHeight="15.75" x14ac:dyDescent="0.25"/>
  <cols>
    <col min="1" max="1" width="74.140625" style="3" customWidth="1"/>
    <col min="2" max="2" width="39" style="3" customWidth="1"/>
    <col min="3" max="3" width="24.28515625" style="3" customWidth="1"/>
    <col min="4" max="7" width="20" style="3" customWidth="1"/>
    <col min="8" max="8" width="2.7109375" style="3" hidden="1" customWidth="1"/>
    <col min="9" max="16384" width="9.140625" style="3"/>
  </cols>
  <sheetData>
    <row r="1" spans="1:8" ht="18.75" x14ac:dyDescent="0.3">
      <c r="A1" s="2" t="s">
        <v>19</v>
      </c>
      <c r="B1" s="2"/>
      <c r="C1" s="32"/>
      <c r="D1" s="32"/>
      <c r="E1" s="32"/>
      <c r="F1" s="32"/>
      <c r="G1" s="32"/>
    </row>
    <row r="2" spans="1:8" ht="18.75" x14ac:dyDescent="0.3">
      <c r="A2" s="2" t="s">
        <v>35</v>
      </c>
      <c r="B2" s="2"/>
      <c r="C2" s="32"/>
      <c r="D2" s="32"/>
      <c r="E2" s="32"/>
      <c r="F2" s="32"/>
      <c r="G2" s="32"/>
    </row>
    <row r="3" spans="1:8" x14ac:dyDescent="0.25">
      <c r="A3" s="34" t="str">
        <f>+'Start-Up Reimb Request #1'!A3</f>
        <v>updated 10.10.2016</v>
      </c>
    </row>
    <row r="4" spans="1:8" ht="18.75" x14ac:dyDescent="0.3">
      <c r="A4" s="4" t="s">
        <v>3</v>
      </c>
      <c r="B4" s="38">
        <f>+'Start-Up Reimb Request #1'!B4:D4</f>
        <v>0</v>
      </c>
      <c r="C4" s="39"/>
      <c r="D4" s="40"/>
    </row>
    <row r="5" spans="1:8" ht="18.75" x14ac:dyDescent="0.3">
      <c r="A5" s="4" t="s">
        <v>21</v>
      </c>
      <c r="B5" s="38">
        <f>+'Start-Up Reimb Request #1'!B5:D5</f>
        <v>0</v>
      </c>
      <c r="C5" s="39"/>
      <c r="D5" s="40"/>
    </row>
    <row r="6" spans="1:8" ht="18.75" x14ac:dyDescent="0.3">
      <c r="A6" s="4" t="s">
        <v>22</v>
      </c>
      <c r="B6" s="41">
        <f>+'Start-Up Reimb Request #1'!B6:D6</f>
        <v>0</v>
      </c>
      <c r="C6" s="42"/>
      <c r="D6" s="43"/>
    </row>
    <row r="7" spans="1:8" ht="18.75" x14ac:dyDescent="0.3">
      <c r="A7" s="4" t="s">
        <v>23</v>
      </c>
      <c r="B7" s="38">
        <f>+'Start-Up Reimb Request #1'!B7:D7</f>
        <v>0</v>
      </c>
      <c r="C7" s="39"/>
      <c r="D7" s="40"/>
    </row>
    <row r="8" spans="1:8" ht="18.75" x14ac:dyDescent="0.3">
      <c r="A8" s="4" t="s">
        <v>85</v>
      </c>
      <c r="B8" s="47"/>
      <c r="C8" s="48"/>
      <c r="D8" s="49"/>
    </row>
    <row r="10" spans="1:8" ht="18.75" x14ac:dyDescent="0.3">
      <c r="A10" s="26" t="s">
        <v>17</v>
      </c>
      <c r="B10" s="25" t="s">
        <v>27</v>
      </c>
      <c r="C10" s="27" t="s">
        <v>24</v>
      </c>
      <c r="D10" s="27" t="s">
        <v>4</v>
      </c>
      <c r="E10" s="27" t="s">
        <v>5</v>
      </c>
      <c r="F10" s="27" t="s">
        <v>1</v>
      </c>
      <c r="G10" s="27" t="s">
        <v>0</v>
      </c>
      <c r="H10" s="20"/>
    </row>
    <row r="11" spans="1:8" x14ac:dyDescent="0.25">
      <c r="A11" s="10" t="s">
        <v>8</v>
      </c>
      <c r="B11" s="7"/>
      <c r="C11" s="7"/>
      <c r="D11" s="9">
        <f>+$C11*Calcs!$B$5</f>
        <v>0</v>
      </c>
      <c r="E11" s="9">
        <f>+$C11*Calcs!$B$5</f>
        <v>0</v>
      </c>
      <c r="F11" s="9">
        <f>+$C11*Calcs!$B$5</f>
        <v>0</v>
      </c>
      <c r="G11" s="9">
        <f>+C11</f>
        <v>0</v>
      </c>
      <c r="H11" s="21"/>
    </row>
    <row r="12" spans="1:8" x14ac:dyDescent="0.25">
      <c r="A12" s="10" t="s">
        <v>80</v>
      </c>
      <c r="B12" s="7"/>
      <c r="C12" s="7"/>
      <c r="D12" s="9">
        <f>+$C12*Calcs!$B$5</f>
        <v>0</v>
      </c>
      <c r="E12" s="9">
        <f>+$C12*Calcs!$B$5</f>
        <v>0</v>
      </c>
      <c r="F12" s="9">
        <f>+$C12*Calcs!$B$5</f>
        <v>0</v>
      </c>
      <c r="G12" s="9">
        <f>+C12</f>
        <v>0</v>
      </c>
      <c r="H12" s="21"/>
    </row>
    <row r="14" spans="1:8" ht="18.75" x14ac:dyDescent="0.3">
      <c r="A14" s="26" t="s">
        <v>20</v>
      </c>
      <c r="B14" s="25" t="s">
        <v>27</v>
      </c>
      <c r="C14" s="27" t="s">
        <v>24</v>
      </c>
      <c r="D14" s="9"/>
      <c r="E14" s="9"/>
      <c r="F14" s="9"/>
      <c r="G14" s="9"/>
      <c r="H14" s="21"/>
    </row>
    <row r="15" spans="1:8" x14ac:dyDescent="0.25">
      <c r="A15" s="5" t="s">
        <v>28</v>
      </c>
      <c r="B15" s="6"/>
      <c r="C15" s="7"/>
      <c r="D15" s="9">
        <f>+C15*Calcs!$B$1</f>
        <v>0</v>
      </c>
      <c r="E15" s="9">
        <f>+$C15*Calcs!$C$2</f>
        <v>0</v>
      </c>
      <c r="F15" s="9">
        <f>((C15-D15-E15)*Calcs!$B$3)</f>
        <v>0</v>
      </c>
      <c r="G15" s="9">
        <f t="shared" ref="G15:G62" si="0">C15-SUM(D15:F15)</f>
        <v>0</v>
      </c>
      <c r="H15" s="21"/>
    </row>
    <row r="16" spans="1:8" x14ac:dyDescent="0.25">
      <c r="A16" s="10" t="s">
        <v>25</v>
      </c>
      <c r="B16" s="6"/>
      <c r="C16" s="7"/>
      <c r="D16" s="9">
        <f>+C16*Calcs!$B$1</f>
        <v>0</v>
      </c>
      <c r="E16" s="9">
        <f>+$C16*Calcs!$C$2</f>
        <v>0</v>
      </c>
      <c r="F16" s="9">
        <f>((C16-D16-E16)*Calcs!$B$3)</f>
        <v>0</v>
      </c>
      <c r="G16" s="9">
        <f t="shared" si="0"/>
        <v>0</v>
      </c>
      <c r="H16" s="22"/>
    </row>
    <row r="17" spans="1:8" x14ac:dyDescent="0.25">
      <c r="A17" s="10" t="s">
        <v>25</v>
      </c>
      <c r="B17" s="6"/>
      <c r="C17" s="7"/>
      <c r="D17" s="9">
        <f>+C17*Calcs!$B$1</f>
        <v>0</v>
      </c>
      <c r="E17" s="9">
        <f>+$C17*Calcs!$C$2</f>
        <v>0</v>
      </c>
      <c r="F17" s="9">
        <f>((C17-D17-E17)*Calcs!$B$3)</f>
        <v>0</v>
      </c>
      <c r="G17" s="9">
        <f t="shared" si="0"/>
        <v>0</v>
      </c>
      <c r="H17" s="22"/>
    </row>
    <row r="18" spans="1:8" x14ac:dyDescent="0.25">
      <c r="A18" s="10" t="s">
        <v>25</v>
      </c>
      <c r="B18" s="6"/>
      <c r="C18" s="7"/>
      <c r="D18" s="9">
        <f>+C18*Calcs!$B$1</f>
        <v>0</v>
      </c>
      <c r="E18" s="9">
        <f>+$C18*Calcs!$C$2</f>
        <v>0</v>
      </c>
      <c r="F18" s="9">
        <f>((C18-D18-E18)*Calcs!$B$3)</f>
        <v>0</v>
      </c>
      <c r="G18" s="9">
        <f t="shared" si="0"/>
        <v>0</v>
      </c>
      <c r="H18" s="22"/>
    </row>
    <row r="19" spans="1:8" x14ac:dyDescent="0.25">
      <c r="A19" s="10" t="s">
        <v>25</v>
      </c>
      <c r="B19" s="6"/>
      <c r="C19" s="7"/>
      <c r="D19" s="9">
        <f>+C19*Calcs!$B$1</f>
        <v>0</v>
      </c>
      <c r="E19" s="9">
        <f>+$C19*Calcs!$C$2</f>
        <v>0</v>
      </c>
      <c r="F19" s="9">
        <f>((C19-D19-E19)*Calcs!$B$3)</f>
        <v>0</v>
      </c>
      <c r="G19" s="9">
        <f t="shared" si="0"/>
        <v>0</v>
      </c>
      <c r="H19" s="22"/>
    </row>
    <row r="20" spans="1:8" x14ac:dyDescent="0.25">
      <c r="A20" s="10" t="s">
        <v>25</v>
      </c>
      <c r="B20" s="6"/>
      <c r="C20" s="7"/>
      <c r="D20" s="9">
        <f>+C20*Calcs!$B$1</f>
        <v>0</v>
      </c>
      <c r="E20" s="9">
        <f>+$C20*Calcs!$C$2</f>
        <v>0</v>
      </c>
      <c r="F20" s="9">
        <f>((C20-D20-E20)*Calcs!$B$3)</f>
        <v>0</v>
      </c>
      <c r="G20" s="9">
        <f t="shared" si="0"/>
        <v>0</v>
      </c>
      <c r="H20" s="22"/>
    </row>
    <row r="21" spans="1:8" x14ac:dyDescent="0.25">
      <c r="A21" s="10" t="s">
        <v>26</v>
      </c>
      <c r="B21" s="6"/>
      <c r="C21" s="7"/>
      <c r="D21" s="9">
        <f>+C21*Calcs!$B$1</f>
        <v>0</v>
      </c>
      <c r="E21" s="9">
        <f>+$C21*Calcs!$C$2</f>
        <v>0</v>
      </c>
      <c r="F21" s="9">
        <f>((C21-D21-E21)*Calcs!$B$3)</f>
        <v>0</v>
      </c>
      <c r="G21" s="9">
        <f t="shared" si="0"/>
        <v>0</v>
      </c>
      <c r="H21" s="22"/>
    </row>
    <row r="22" spans="1:8" x14ac:dyDescent="0.25">
      <c r="A22" s="10" t="s">
        <v>26</v>
      </c>
      <c r="B22" s="6"/>
      <c r="C22" s="7"/>
      <c r="D22" s="9">
        <f>+C22*Calcs!$B$1</f>
        <v>0</v>
      </c>
      <c r="E22" s="9">
        <f>+$C22*Calcs!$C$2</f>
        <v>0</v>
      </c>
      <c r="F22" s="9">
        <f>((C22-D22-E22)*Calcs!$B$3)</f>
        <v>0</v>
      </c>
      <c r="G22" s="9">
        <f t="shared" si="0"/>
        <v>0</v>
      </c>
      <c r="H22" s="22"/>
    </row>
    <row r="23" spans="1:8" x14ac:dyDescent="0.25">
      <c r="A23" s="10" t="s">
        <v>26</v>
      </c>
      <c r="B23" s="6"/>
      <c r="C23" s="7"/>
      <c r="D23" s="9">
        <f>+C23*Calcs!$B$1</f>
        <v>0</v>
      </c>
      <c r="E23" s="9">
        <f>+$C23*Calcs!$C$2</f>
        <v>0</v>
      </c>
      <c r="F23" s="9">
        <f>((C23-D23-E23)*Calcs!$B$3)</f>
        <v>0</v>
      </c>
      <c r="G23" s="9">
        <f t="shared" si="0"/>
        <v>0</v>
      </c>
      <c r="H23" s="22"/>
    </row>
    <row r="24" spans="1:8" x14ac:dyDescent="0.25">
      <c r="A24" s="10" t="s">
        <v>26</v>
      </c>
      <c r="B24" s="6"/>
      <c r="C24" s="7"/>
      <c r="D24" s="9">
        <f>+C24*Calcs!$B$1</f>
        <v>0</v>
      </c>
      <c r="E24" s="9">
        <f>+$C24*Calcs!$C$2</f>
        <v>0</v>
      </c>
      <c r="F24" s="9">
        <f>((C24-D24-E24)*Calcs!$B$3)</f>
        <v>0</v>
      </c>
      <c r="G24" s="9">
        <f t="shared" si="0"/>
        <v>0</v>
      </c>
      <c r="H24" s="22"/>
    </row>
    <row r="25" spans="1:8" x14ac:dyDescent="0.25">
      <c r="A25" s="10" t="s">
        <v>26</v>
      </c>
      <c r="B25" s="6"/>
      <c r="C25" s="7"/>
      <c r="D25" s="9">
        <f>+C25*Calcs!$B$1</f>
        <v>0</v>
      </c>
      <c r="E25" s="9">
        <f>+$C25*Calcs!$C$2</f>
        <v>0</v>
      </c>
      <c r="F25" s="9">
        <f>((C25-D25-E25)*Calcs!$B$3)</f>
        <v>0</v>
      </c>
      <c r="G25" s="9">
        <f t="shared" si="0"/>
        <v>0</v>
      </c>
      <c r="H25" s="22"/>
    </row>
    <row r="26" spans="1:8" x14ac:dyDescent="0.25">
      <c r="A26" s="10" t="s">
        <v>11</v>
      </c>
      <c r="B26" s="6"/>
      <c r="C26" s="7"/>
      <c r="D26" s="9">
        <f>+C26*Calcs!$B$1</f>
        <v>0</v>
      </c>
      <c r="E26" s="9">
        <f>+$C26*Calcs!$C$2</f>
        <v>0</v>
      </c>
      <c r="F26" s="9">
        <f>((C26-D26-E26)*Calcs!$B$3)</f>
        <v>0</v>
      </c>
      <c r="G26" s="9">
        <f t="shared" si="0"/>
        <v>0</v>
      </c>
      <c r="H26" s="22"/>
    </row>
    <row r="27" spans="1:8" x14ac:dyDescent="0.25">
      <c r="A27" s="10" t="s">
        <v>12</v>
      </c>
      <c r="B27" s="6"/>
      <c r="C27" s="7"/>
      <c r="D27" s="9">
        <f>+C27*Calcs!$B$1</f>
        <v>0</v>
      </c>
      <c r="E27" s="9">
        <f>+$C27*Calcs!$C$2</f>
        <v>0</v>
      </c>
      <c r="F27" s="9">
        <f>((C27-D27-E27)*Calcs!$B$3)</f>
        <v>0</v>
      </c>
      <c r="G27" s="9">
        <f t="shared" si="0"/>
        <v>0</v>
      </c>
      <c r="H27" s="22"/>
    </row>
    <row r="28" spans="1:8" x14ac:dyDescent="0.25">
      <c r="A28" s="10" t="s">
        <v>12</v>
      </c>
      <c r="B28" s="6"/>
      <c r="C28" s="7"/>
      <c r="D28" s="9">
        <f>+C28*Calcs!$B$1</f>
        <v>0</v>
      </c>
      <c r="E28" s="9">
        <f>+$C28*Calcs!$C$2</f>
        <v>0</v>
      </c>
      <c r="F28" s="9">
        <f>((C28-D28-E28)*Calcs!$B$3)</f>
        <v>0</v>
      </c>
      <c r="G28" s="9">
        <f t="shared" si="0"/>
        <v>0</v>
      </c>
      <c r="H28" s="22"/>
    </row>
    <row r="29" spans="1:8" x14ac:dyDescent="0.25">
      <c r="A29" s="10" t="s">
        <v>12</v>
      </c>
      <c r="B29" s="6"/>
      <c r="C29" s="7"/>
      <c r="D29" s="9">
        <f>+C29*Calcs!$B$1</f>
        <v>0</v>
      </c>
      <c r="E29" s="9">
        <f>+$C29*Calcs!$C$2</f>
        <v>0</v>
      </c>
      <c r="F29" s="9">
        <f>((C29-D29-E29)*Calcs!$B$3)</f>
        <v>0</v>
      </c>
      <c r="G29" s="9">
        <f t="shared" si="0"/>
        <v>0</v>
      </c>
      <c r="H29" s="22"/>
    </row>
    <row r="30" spans="1:8" x14ac:dyDescent="0.25">
      <c r="A30" s="10" t="s">
        <v>12</v>
      </c>
      <c r="B30" s="6"/>
      <c r="C30" s="7"/>
      <c r="D30" s="9">
        <f>+C30*Calcs!$B$1</f>
        <v>0</v>
      </c>
      <c r="E30" s="9">
        <f>+$C30*Calcs!$C$2</f>
        <v>0</v>
      </c>
      <c r="F30" s="9">
        <f>((C30-D30-E30)*Calcs!$B$3)</f>
        <v>0</v>
      </c>
      <c r="G30" s="9">
        <f t="shared" si="0"/>
        <v>0</v>
      </c>
      <c r="H30" s="22"/>
    </row>
    <row r="31" spans="1:8" x14ac:dyDescent="0.25">
      <c r="A31" s="10" t="s">
        <v>12</v>
      </c>
      <c r="B31" s="6"/>
      <c r="C31" s="7"/>
      <c r="D31" s="9">
        <f>+C31*Calcs!$B$1</f>
        <v>0</v>
      </c>
      <c r="E31" s="9">
        <f>+$C31*Calcs!$C$2</f>
        <v>0</v>
      </c>
      <c r="F31" s="9">
        <f>((C31-D31-E31)*Calcs!$B$3)</f>
        <v>0</v>
      </c>
      <c r="G31" s="9">
        <f t="shared" si="0"/>
        <v>0</v>
      </c>
      <c r="H31" s="22"/>
    </row>
    <row r="32" spans="1:8" x14ac:dyDescent="0.25">
      <c r="A32" s="10" t="s">
        <v>12</v>
      </c>
      <c r="B32" s="6"/>
      <c r="C32" s="7"/>
      <c r="D32" s="9">
        <f>+C32*Calcs!$B$1</f>
        <v>0</v>
      </c>
      <c r="E32" s="9">
        <f>+$C32*Calcs!$C$2</f>
        <v>0</v>
      </c>
      <c r="F32" s="9">
        <f>((C32-D32-E32)*Calcs!$B$3)</f>
        <v>0</v>
      </c>
      <c r="G32" s="9">
        <f t="shared" si="0"/>
        <v>0</v>
      </c>
      <c r="H32" s="22"/>
    </row>
    <row r="33" spans="1:8" x14ac:dyDescent="0.25">
      <c r="A33" s="10" t="s">
        <v>12</v>
      </c>
      <c r="B33" s="6"/>
      <c r="C33" s="7"/>
      <c r="D33" s="9">
        <f>+C33*Calcs!$B$1</f>
        <v>0</v>
      </c>
      <c r="E33" s="9">
        <f>+$C33*Calcs!$C$2</f>
        <v>0</v>
      </c>
      <c r="F33" s="9">
        <f>((C33-D33-E33)*Calcs!$B$3)</f>
        <v>0</v>
      </c>
      <c r="G33" s="9">
        <f t="shared" si="0"/>
        <v>0</v>
      </c>
      <c r="H33" s="22"/>
    </row>
    <row r="34" spans="1:8" x14ac:dyDescent="0.25">
      <c r="A34" s="10" t="s">
        <v>12</v>
      </c>
      <c r="B34" s="6"/>
      <c r="C34" s="7"/>
      <c r="D34" s="9">
        <f>+C34*Calcs!$B$1</f>
        <v>0</v>
      </c>
      <c r="E34" s="9">
        <f>+$C34*Calcs!$C$2</f>
        <v>0</v>
      </c>
      <c r="F34" s="9">
        <f>((C34-D34-E34)*Calcs!$B$3)</f>
        <v>0</v>
      </c>
      <c r="G34" s="9">
        <f t="shared" si="0"/>
        <v>0</v>
      </c>
      <c r="H34" s="22"/>
    </row>
    <row r="35" spans="1:8" x14ac:dyDescent="0.25">
      <c r="A35" s="10" t="s">
        <v>12</v>
      </c>
      <c r="B35" s="6"/>
      <c r="C35" s="7"/>
      <c r="D35" s="9">
        <f>+C35*Calcs!$B$1</f>
        <v>0</v>
      </c>
      <c r="E35" s="9">
        <f>+$C35*Calcs!$C$2</f>
        <v>0</v>
      </c>
      <c r="F35" s="9">
        <f>((C35-D35-E35)*Calcs!$B$3)</f>
        <v>0</v>
      </c>
      <c r="G35" s="9">
        <f t="shared" si="0"/>
        <v>0</v>
      </c>
      <c r="H35" s="22"/>
    </row>
    <row r="36" spans="1:8" x14ac:dyDescent="0.25">
      <c r="A36" s="10" t="s">
        <v>12</v>
      </c>
      <c r="B36" s="6"/>
      <c r="C36" s="7"/>
      <c r="D36" s="9">
        <f>+C36*Calcs!$B$1</f>
        <v>0</v>
      </c>
      <c r="E36" s="9">
        <f>+$C36*Calcs!$C$2</f>
        <v>0</v>
      </c>
      <c r="F36" s="9">
        <f>((C36-D36-E36)*Calcs!$B$3)</f>
        <v>0</v>
      </c>
      <c r="G36" s="9">
        <f t="shared" si="0"/>
        <v>0</v>
      </c>
      <c r="H36" s="22"/>
    </row>
    <row r="37" spans="1:8" x14ac:dyDescent="0.25">
      <c r="A37" s="10" t="s">
        <v>13</v>
      </c>
      <c r="B37" s="6"/>
      <c r="C37" s="7"/>
      <c r="D37" s="9">
        <f>+C37*Calcs!$B$1</f>
        <v>0</v>
      </c>
      <c r="E37" s="9">
        <f>+$C37*Calcs!$C$2</f>
        <v>0</v>
      </c>
      <c r="F37" s="9">
        <f>((C37-D37-E37)*Calcs!$B$3)</f>
        <v>0</v>
      </c>
      <c r="G37" s="9">
        <f t="shared" si="0"/>
        <v>0</v>
      </c>
      <c r="H37" s="22"/>
    </row>
    <row r="38" spans="1:8" x14ac:dyDescent="0.25">
      <c r="A38" s="10" t="s">
        <v>13</v>
      </c>
      <c r="B38" s="6"/>
      <c r="C38" s="7"/>
      <c r="D38" s="9">
        <f>+C38*Calcs!$B$1</f>
        <v>0</v>
      </c>
      <c r="E38" s="9">
        <f>+$C38*Calcs!$C$2</f>
        <v>0</v>
      </c>
      <c r="F38" s="9">
        <f>((C38-D38-E38)*Calcs!$B$3)</f>
        <v>0</v>
      </c>
      <c r="G38" s="9">
        <f t="shared" si="0"/>
        <v>0</v>
      </c>
      <c r="H38" s="22"/>
    </row>
    <row r="39" spans="1:8" x14ac:dyDescent="0.25">
      <c r="A39" s="10" t="s">
        <v>13</v>
      </c>
      <c r="B39" s="6"/>
      <c r="C39" s="7"/>
      <c r="D39" s="9">
        <f>+C39*Calcs!$B$1</f>
        <v>0</v>
      </c>
      <c r="E39" s="9">
        <f>+$C39*Calcs!$C$2</f>
        <v>0</v>
      </c>
      <c r="F39" s="9">
        <f>((C39-D39-E39)*Calcs!$B$3)</f>
        <v>0</v>
      </c>
      <c r="G39" s="9">
        <f t="shared" si="0"/>
        <v>0</v>
      </c>
      <c r="H39" s="22"/>
    </row>
    <row r="40" spans="1:8" x14ac:dyDescent="0.25">
      <c r="A40" s="10" t="s">
        <v>13</v>
      </c>
      <c r="B40" s="6"/>
      <c r="C40" s="7"/>
      <c r="D40" s="9">
        <f>+C40*Calcs!$B$1</f>
        <v>0</v>
      </c>
      <c r="E40" s="9">
        <f>+$C40*Calcs!$C$2</f>
        <v>0</v>
      </c>
      <c r="F40" s="9">
        <f>((C40-D40-E40)*Calcs!$B$3)</f>
        <v>0</v>
      </c>
      <c r="G40" s="9">
        <f t="shared" si="0"/>
        <v>0</v>
      </c>
      <c r="H40" s="22"/>
    </row>
    <row r="41" spans="1:8" x14ac:dyDescent="0.25">
      <c r="A41" s="10" t="s">
        <v>13</v>
      </c>
      <c r="B41" s="6"/>
      <c r="C41" s="7"/>
      <c r="D41" s="9">
        <f>+C41*Calcs!$B$1</f>
        <v>0</v>
      </c>
      <c r="E41" s="9">
        <f>+$C41*Calcs!$C$2</f>
        <v>0</v>
      </c>
      <c r="F41" s="9">
        <f>((C41-D41-E41)*Calcs!$B$3)</f>
        <v>0</v>
      </c>
      <c r="G41" s="9">
        <f t="shared" si="0"/>
        <v>0</v>
      </c>
      <c r="H41" s="22"/>
    </row>
    <row r="42" spans="1:8" x14ac:dyDescent="0.25">
      <c r="A42" s="10" t="s">
        <v>13</v>
      </c>
      <c r="B42" s="6"/>
      <c r="C42" s="7"/>
      <c r="D42" s="9">
        <f>+C42*Calcs!$B$1</f>
        <v>0</v>
      </c>
      <c r="E42" s="9">
        <f>+$C42*Calcs!$C$2</f>
        <v>0</v>
      </c>
      <c r="F42" s="9">
        <f>((C42-D42-E42)*Calcs!$B$3)</f>
        <v>0</v>
      </c>
      <c r="G42" s="9">
        <f t="shared" si="0"/>
        <v>0</v>
      </c>
      <c r="H42" s="22"/>
    </row>
    <row r="43" spans="1:8" x14ac:dyDescent="0.25">
      <c r="A43" s="10" t="s">
        <v>13</v>
      </c>
      <c r="B43" s="6"/>
      <c r="C43" s="7"/>
      <c r="D43" s="9">
        <f>+C43*Calcs!$B$1</f>
        <v>0</v>
      </c>
      <c r="E43" s="9">
        <f>+$C43*Calcs!$C$2</f>
        <v>0</v>
      </c>
      <c r="F43" s="9">
        <f>((C43-D43-E43)*Calcs!$B$3)</f>
        <v>0</v>
      </c>
      <c r="G43" s="9">
        <f t="shared" si="0"/>
        <v>0</v>
      </c>
      <c r="H43" s="22"/>
    </row>
    <row r="44" spans="1:8" x14ac:dyDescent="0.25">
      <c r="A44" s="10" t="s">
        <v>13</v>
      </c>
      <c r="B44" s="6"/>
      <c r="C44" s="7"/>
      <c r="D44" s="9">
        <f>+C44*Calcs!$B$1</f>
        <v>0</v>
      </c>
      <c r="E44" s="9">
        <f>+$C44*Calcs!$C$2</f>
        <v>0</v>
      </c>
      <c r="F44" s="9">
        <f>((C44-D44-E44)*Calcs!$B$3)</f>
        <v>0</v>
      </c>
      <c r="G44" s="9">
        <f t="shared" si="0"/>
        <v>0</v>
      </c>
      <c r="H44" s="22"/>
    </row>
    <row r="45" spans="1:8" x14ac:dyDescent="0.25">
      <c r="A45" s="10" t="s">
        <v>13</v>
      </c>
      <c r="B45" s="6"/>
      <c r="C45" s="7"/>
      <c r="D45" s="9">
        <f>+C45*Calcs!$B$1</f>
        <v>0</v>
      </c>
      <c r="E45" s="9">
        <f>+$C45*Calcs!$C$2</f>
        <v>0</v>
      </c>
      <c r="F45" s="9">
        <f>((C45-D45-E45)*Calcs!$B$3)</f>
        <v>0</v>
      </c>
      <c r="G45" s="9">
        <f t="shared" si="0"/>
        <v>0</v>
      </c>
      <c r="H45" s="22"/>
    </row>
    <row r="46" spans="1:8" x14ac:dyDescent="0.25">
      <c r="A46" s="10" t="s">
        <v>13</v>
      </c>
      <c r="B46" s="6"/>
      <c r="C46" s="7"/>
      <c r="D46" s="9">
        <f>+C46*Calcs!$B$1</f>
        <v>0</v>
      </c>
      <c r="E46" s="9">
        <f>+$C46*Calcs!$C$2</f>
        <v>0</v>
      </c>
      <c r="F46" s="9">
        <f>((C46-D46-E46)*Calcs!$B$3)</f>
        <v>0</v>
      </c>
      <c r="G46" s="9">
        <f t="shared" si="0"/>
        <v>0</v>
      </c>
      <c r="H46" s="22"/>
    </row>
    <row r="47" spans="1:8" x14ac:dyDescent="0.25">
      <c r="A47" s="10" t="s">
        <v>13</v>
      </c>
      <c r="B47" s="6"/>
      <c r="C47" s="7"/>
      <c r="D47" s="9">
        <f>+C47*Calcs!$B$1</f>
        <v>0</v>
      </c>
      <c r="E47" s="9">
        <f>+$C47*Calcs!$C$2</f>
        <v>0</v>
      </c>
      <c r="F47" s="9">
        <f>((C47-D47-E47)*Calcs!$B$3)</f>
        <v>0</v>
      </c>
      <c r="G47" s="9">
        <f t="shared" si="0"/>
        <v>0</v>
      </c>
      <c r="H47" s="22"/>
    </row>
    <row r="48" spans="1:8" x14ac:dyDescent="0.25">
      <c r="A48" s="10" t="s">
        <v>13</v>
      </c>
      <c r="B48" s="6"/>
      <c r="C48" s="7"/>
      <c r="D48" s="9">
        <f>+C48*Calcs!$B$1</f>
        <v>0</v>
      </c>
      <c r="E48" s="9">
        <f>+$C48*Calcs!$C$2</f>
        <v>0</v>
      </c>
      <c r="F48" s="9">
        <f>((C48-D48-E48)*Calcs!$B$3)</f>
        <v>0</v>
      </c>
      <c r="G48" s="9">
        <f t="shared" si="0"/>
        <v>0</v>
      </c>
      <c r="H48" s="22"/>
    </row>
    <row r="49" spans="1:8" x14ac:dyDescent="0.25">
      <c r="A49" s="10" t="s">
        <v>13</v>
      </c>
      <c r="B49" s="6"/>
      <c r="C49" s="7"/>
      <c r="D49" s="9">
        <f>+C49*Calcs!$B$1</f>
        <v>0</v>
      </c>
      <c r="E49" s="9">
        <f>+$C49*Calcs!$C$2</f>
        <v>0</v>
      </c>
      <c r="F49" s="9">
        <f>((C49-D49-E49)*Calcs!$B$3)</f>
        <v>0</v>
      </c>
      <c r="G49" s="9">
        <f t="shared" si="0"/>
        <v>0</v>
      </c>
      <c r="H49" s="22"/>
    </row>
    <row r="50" spans="1:8" x14ac:dyDescent="0.25">
      <c r="A50" s="10" t="s">
        <v>13</v>
      </c>
      <c r="B50" s="6"/>
      <c r="C50" s="7"/>
      <c r="D50" s="9">
        <f>+C50*Calcs!$B$1</f>
        <v>0</v>
      </c>
      <c r="E50" s="9">
        <f>+$C50*Calcs!$C$2</f>
        <v>0</v>
      </c>
      <c r="F50" s="9">
        <f>((C50-D50-E50)*Calcs!$B$3)</f>
        <v>0</v>
      </c>
      <c r="G50" s="9">
        <f t="shared" si="0"/>
        <v>0</v>
      </c>
      <c r="H50" s="22"/>
    </row>
    <row r="51" spans="1:8" x14ac:dyDescent="0.25">
      <c r="A51" s="10" t="s">
        <v>13</v>
      </c>
      <c r="B51" s="6"/>
      <c r="C51" s="7"/>
      <c r="D51" s="9">
        <f>+C51*Calcs!$B$1</f>
        <v>0</v>
      </c>
      <c r="E51" s="9">
        <f>+$C51*Calcs!$C$2</f>
        <v>0</v>
      </c>
      <c r="F51" s="9">
        <f>((C51-D51-E51)*Calcs!$B$3)</f>
        <v>0</v>
      </c>
      <c r="G51" s="9">
        <f t="shared" si="0"/>
        <v>0</v>
      </c>
      <c r="H51" s="22"/>
    </row>
    <row r="52" spans="1:8" x14ac:dyDescent="0.25">
      <c r="A52" s="10" t="s">
        <v>14</v>
      </c>
      <c r="B52" s="6"/>
      <c r="C52" s="7"/>
      <c r="D52" s="9">
        <f>+C52*Calcs!$B$1</f>
        <v>0</v>
      </c>
      <c r="E52" s="9">
        <f>+$C52*Calcs!$C$2</f>
        <v>0</v>
      </c>
      <c r="F52" s="9">
        <f>((C52-D52-E52)*Calcs!$B$3)</f>
        <v>0</v>
      </c>
      <c r="G52" s="9">
        <f t="shared" si="0"/>
        <v>0</v>
      </c>
      <c r="H52" s="22"/>
    </row>
    <row r="53" spans="1:8" x14ac:dyDescent="0.25">
      <c r="A53" s="10" t="s">
        <v>14</v>
      </c>
      <c r="B53" s="6"/>
      <c r="C53" s="7"/>
      <c r="D53" s="9">
        <f>+C53*Calcs!$B$1</f>
        <v>0</v>
      </c>
      <c r="E53" s="9">
        <f>+$C53*Calcs!$C$2</f>
        <v>0</v>
      </c>
      <c r="F53" s="9">
        <f>((C53-D53-E53)*Calcs!$B$3)</f>
        <v>0</v>
      </c>
      <c r="G53" s="9">
        <f t="shared" si="0"/>
        <v>0</v>
      </c>
      <c r="H53" s="22"/>
    </row>
    <row r="54" spans="1:8" x14ac:dyDescent="0.25">
      <c r="A54" s="10" t="s">
        <v>14</v>
      </c>
      <c r="B54" s="6"/>
      <c r="C54" s="7"/>
      <c r="D54" s="9">
        <f>+C54*Calcs!$B$1</f>
        <v>0</v>
      </c>
      <c r="E54" s="9">
        <f>+$C54*Calcs!$C$2</f>
        <v>0</v>
      </c>
      <c r="F54" s="9">
        <f>((C54-D54-E54)*Calcs!$B$3)</f>
        <v>0</v>
      </c>
      <c r="G54" s="9">
        <f t="shared" si="0"/>
        <v>0</v>
      </c>
      <c r="H54" s="22"/>
    </row>
    <row r="55" spans="1:8" x14ac:dyDescent="0.25">
      <c r="A55" s="10" t="s">
        <v>14</v>
      </c>
      <c r="B55" s="6"/>
      <c r="C55" s="7"/>
      <c r="D55" s="9">
        <f>+C55*Calcs!$B$1</f>
        <v>0</v>
      </c>
      <c r="E55" s="9">
        <f>+$C55*Calcs!$C$2</f>
        <v>0</v>
      </c>
      <c r="F55" s="9">
        <f>((C55-D55-E55)*Calcs!$B$3)</f>
        <v>0</v>
      </c>
      <c r="G55" s="9">
        <f t="shared" si="0"/>
        <v>0</v>
      </c>
      <c r="H55" s="22"/>
    </row>
    <row r="56" spans="1:8" x14ac:dyDescent="0.25">
      <c r="A56" s="10" t="s">
        <v>14</v>
      </c>
      <c r="B56" s="6"/>
      <c r="C56" s="7"/>
      <c r="D56" s="9">
        <f>+C56*Calcs!$B$1</f>
        <v>0</v>
      </c>
      <c r="E56" s="9">
        <f>+$C56*Calcs!$C$2</f>
        <v>0</v>
      </c>
      <c r="F56" s="9">
        <f>((C56-D56-E56)*Calcs!$B$3)</f>
        <v>0</v>
      </c>
      <c r="G56" s="9">
        <f t="shared" si="0"/>
        <v>0</v>
      </c>
      <c r="H56" s="22"/>
    </row>
    <row r="57" spans="1:8" x14ac:dyDescent="0.25">
      <c r="A57" s="10" t="s">
        <v>14</v>
      </c>
      <c r="B57" s="6"/>
      <c r="C57" s="7"/>
      <c r="D57" s="9">
        <f>+C57*Calcs!$B$1</f>
        <v>0</v>
      </c>
      <c r="E57" s="9">
        <f>+$C57*Calcs!$C$2</f>
        <v>0</v>
      </c>
      <c r="F57" s="9">
        <f>((C57-D57-E57)*Calcs!$B$3)</f>
        <v>0</v>
      </c>
      <c r="G57" s="9">
        <f t="shared" si="0"/>
        <v>0</v>
      </c>
      <c r="H57" s="22"/>
    </row>
    <row r="58" spans="1:8" x14ac:dyDescent="0.25">
      <c r="A58" s="10" t="s">
        <v>14</v>
      </c>
      <c r="B58" s="6"/>
      <c r="C58" s="7"/>
      <c r="D58" s="9">
        <f>+C58*Calcs!$B$1</f>
        <v>0</v>
      </c>
      <c r="E58" s="9">
        <f>+$C58*Calcs!$C$2</f>
        <v>0</v>
      </c>
      <c r="F58" s="9">
        <f>((C58-D58-E58)*Calcs!$B$3)</f>
        <v>0</v>
      </c>
      <c r="G58" s="9">
        <f t="shared" si="0"/>
        <v>0</v>
      </c>
      <c r="H58" s="22"/>
    </row>
    <row r="59" spans="1:8" x14ac:dyDescent="0.25">
      <c r="A59" s="10" t="s">
        <v>14</v>
      </c>
      <c r="B59" s="6"/>
      <c r="C59" s="7"/>
      <c r="D59" s="9">
        <f>+C59*Calcs!$B$1</f>
        <v>0</v>
      </c>
      <c r="E59" s="9">
        <f>+$C59*Calcs!$C$2</f>
        <v>0</v>
      </c>
      <c r="F59" s="9">
        <f>((C59-D59-E59)*Calcs!$B$3)</f>
        <v>0</v>
      </c>
      <c r="G59" s="9">
        <f t="shared" si="0"/>
        <v>0</v>
      </c>
      <c r="H59" s="22"/>
    </row>
    <row r="60" spans="1:8" x14ac:dyDescent="0.25">
      <c r="A60" s="10" t="s">
        <v>14</v>
      </c>
      <c r="B60" s="6"/>
      <c r="C60" s="7"/>
      <c r="D60" s="9">
        <f>+C60*Calcs!$B$1</f>
        <v>0</v>
      </c>
      <c r="E60" s="9">
        <f>+$C60*Calcs!$C$2</f>
        <v>0</v>
      </c>
      <c r="F60" s="9">
        <f>((C60-D60-E60)*Calcs!$B$3)</f>
        <v>0</v>
      </c>
      <c r="G60" s="9">
        <f t="shared" si="0"/>
        <v>0</v>
      </c>
      <c r="H60" s="22"/>
    </row>
    <row r="61" spans="1:8" x14ac:dyDescent="0.25">
      <c r="A61" s="10" t="s">
        <v>14</v>
      </c>
      <c r="B61" s="6"/>
      <c r="C61" s="7"/>
      <c r="D61" s="9">
        <f>+C61*Calcs!$B$1</f>
        <v>0</v>
      </c>
      <c r="E61" s="9">
        <f>+$C61*Calcs!$C$2</f>
        <v>0</v>
      </c>
      <c r="F61" s="9">
        <f>((C61-D61-E61)*Calcs!$B$3)</f>
        <v>0</v>
      </c>
      <c r="G61" s="9">
        <f t="shared" si="0"/>
        <v>0</v>
      </c>
      <c r="H61" s="22"/>
    </row>
    <row r="62" spans="1:8" x14ac:dyDescent="0.25">
      <c r="A62" s="10" t="s">
        <v>15</v>
      </c>
      <c r="B62" s="6"/>
      <c r="C62" s="7"/>
      <c r="D62" s="9">
        <f>+C62*Calcs!$B$1</f>
        <v>0</v>
      </c>
      <c r="E62" s="9">
        <f>+$C62*Calcs!$C$2</f>
        <v>0</v>
      </c>
      <c r="F62" s="9">
        <f>((C62-D62-E62)*Calcs!$B$3)</f>
        <v>0</v>
      </c>
      <c r="G62" s="9">
        <f t="shared" si="0"/>
        <v>0</v>
      </c>
      <c r="H62" s="22"/>
    </row>
    <row r="63" spans="1:8" x14ac:dyDescent="0.25">
      <c r="A63" s="10" t="s">
        <v>10</v>
      </c>
      <c r="B63" s="10" t="s">
        <v>16</v>
      </c>
      <c r="C63" s="9">
        <f>SUM(C64:C68)</f>
        <v>0</v>
      </c>
      <c r="D63" s="9">
        <f>+C63*Calcs!$B$1</f>
        <v>0</v>
      </c>
      <c r="E63" s="9">
        <f>+C63*Calcs!$C$2</f>
        <v>0</v>
      </c>
      <c r="F63" s="9">
        <f>((C63-D63-E63)*Calcs!$B$3)</f>
        <v>0</v>
      </c>
      <c r="G63" s="9">
        <f>C63-SUM(D63:F63)</f>
        <v>0</v>
      </c>
      <c r="H63" s="22"/>
    </row>
    <row r="64" spans="1:8" x14ac:dyDescent="0.25">
      <c r="A64" s="11"/>
      <c r="B64" s="11"/>
      <c r="C64" s="7"/>
      <c r="D64" s="9"/>
      <c r="E64" s="9"/>
      <c r="F64" s="9"/>
      <c r="G64" s="9"/>
      <c r="H64" s="22"/>
    </row>
    <row r="65" spans="1:8" x14ac:dyDescent="0.25">
      <c r="A65" s="11"/>
      <c r="B65" s="11"/>
      <c r="C65" s="7"/>
      <c r="D65" s="9"/>
      <c r="E65" s="9"/>
      <c r="F65" s="9"/>
      <c r="G65" s="9"/>
      <c r="H65" s="22"/>
    </row>
    <row r="66" spans="1:8" x14ac:dyDescent="0.25">
      <c r="A66" s="11"/>
      <c r="B66" s="11"/>
      <c r="C66" s="7"/>
      <c r="D66" s="9"/>
      <c r="E66" s="9"/>
      <c r="F66" s="9"/>
      <c r="G66" s="9"/>
      <c r="H66" s="22"/>
    </row>
    <row r="67" spans="1:8" x14ac:dyDescent="0.25">
      <c r="A67" s="11"/>
      <c r="B67" s="11"/>
      <c r="C67" s="7"/>
      <c r="D67" s="9"/>
      <c r="E67" s="9"/>
      <c r="F67" s="9"/>
      <c r="G67" s="9"/>
      <c r="H67" s="22"/>
    </row>
    <row r="68" spans="1:8" x14ac:dyDescent="0.25">
      <c r="A68" s="11"/>
      <c r="B68" s="11"/>
      <c r="C68" s="7"/>
      <c r="D68" s="9"/>
      <c r="E68" s="9"/>
      <c r="F68" s="9"/>
      <c r="G68" s="9"/>
      <c r="H68" s="22"/>
    </row>
    <row r="69" spans="1:8" ht="17.25" x14ac:dyDescent="0.3">
      <c r="A69" s="26" t="s">
        <v>18</v>
      </c>
      <c r="B69" s="26" t="s">
        <v>27</v>
      </c>
      <c r="C69" s="30" t="s">
        <v>24</v>
      </c>
      <c r="D69" s="9"/>
      <c r="E69" s="9"/>
      <c r="F69" s="9"/>
      <c r="G69" s="9"/>
      <c r="H69" s="22"/>
    </row>
    <row r="70" spans="1:8" x14ac:dyDescent="0.25">
      <c r="A70" s="10" t="s">
        <v>29</v>
      </c>
      <c r="B70" s="11"/>
      <c r="C70" s="7"/>
      <c r="D70" s="9">
        <f>+C70*Calcs!$B$1</f>
        <v>0</v>
      </c>
      <c r="E70" s="9">
        <f>+C70*Calcs!$B$2</f>
        <v>0</v>
      </c>
      <c r="F70" s="9">
        <f>((C70-D70-E70)*Calcs!$B$3)</f>
        <v>0</v>
      </c>
      <c r="G70" s="9">
        <f>C70-SUM(D70:F70)</f>
        <v>0</v>
      </c>
      <c r="H70" s="22"/>
    </row>
    <row r="71" spans="1:8" x14ac:dyDescent="0.25">
      <c r="A71" s="10" t="s">
        <v>29</v>
      </c>
      <c r="B71" s="11"/>
      <c r="C71" s="7"/>
      <c r="D71" s="9">
        <f>+C71*Calcs!$B$1</f>
        <v>0</v>
      </c>
      <c r="E71" s="9">
        <f>+C71*Calcs!$B$2</f>
        <v>0</v>
      </c>
      <c r="F71" s="9">
        <f>((C71-D71-E71)*Calcs!$B$3)</f>
        <v>0</v>
      </c>
      <c r="G71" s="9">
        <f t="shared" ref="G71:G85" si="1">C71-SUM(D71:F71)</f>
        <v>0</v>
      </c>
      <c r="H71" s="22"/>
    </row>
    <row r="72" spans="1:8" x14ac:dyDescent="0.25">
      <c r="A72" s="10" t="s">
        <v>29</v>
      </c>
      <c r="B72" s="11"/>
      <c r="C72" s="7"/>
      <c r="D72" s="9">
        <f>+C72*Calcs!$B$1</f>
        <v>0</v>
      </c>
      <c r="E72" s="9">
        <f>+C72*Calcs!$B$2</f>
        <v>0</v>
      </c>
      <c r="F72" s="9">
        <f>((C72-D72-E72)*Calcs!$B$3)</f>
        <v>0</v>
      </c>
      <c r="G72" s="9">
        <f t="shared" si="1"/>
        <v>0</v>
      </c>
      <c r="H72" s="22"/>
    </row>
    <row r="73" spans="1:8" x14ac:dyDescent="0.25">
      <c r="A73" s="10" t="s">
        <v>29</v>
      </c>
      <c r="B73" s="11"/>
      <c r="C73" s="7"/>
      <c r="D73" s="9">
        <f>+C73*Calcs!$B$1</f>
        <v>0</v>
      </c>
      <c r="E73" s="9">
        <f>+C73*Calcs!$B$2</f>
        <v>0</v>
      </c>
      <c r="F73" s="9">
        <f>((C73-D73-E73)*Calcs!$B$3)</f>
        <v>0</v>
      </c>
      <c r="G73" s="9">
        <f t="shared" si="1"/>
        <v>0</v>
      </c>
      <c r="H73" s="22"/>
    </row>
    <row r="74" spans="1:8" x14ac:dyDescent="0.25">
      <c r="A74" s="10" t="s">
        <v>29</v>
      </c>
      <c r="B74" s="11"/>
      <c r="C74" s="7"/>
      <c r="D74" s="9">
        <f>+C74*Calcs!$B$1</f>
        <v>0</v>
      </c>
      <c r="E74" s="9">
        <f>+C74*Calcs!$B$2</f>
        <v>0</v>
      </c>
      <c r="F74" s="9">
        <f>((C74-D74-E74)*Calcs!$B$3)</f>
        <v>0</v>
      </c>
      <c r="G74" s="9">
        <f t="shared" si="1"/>
        <v>0</v>
      </c>
      <c r="H74" s="22"/>
    </row>
    <row r="75" spans="1:8" x14ac:dyDescent="0.25">
      <c r="A75" s="10" t="s">
        <v>29</v>
      </c>
      <c r="B75" s="11"/>
      <c r="C75" s="7"/>
      <c r="D75" s="9">
        <f>+C75*Calcs!$B$1</f>
        <v>0</v>
      </c>
      <c r="E75" s="9">
        <f>+C75*Calcs!$B$2</f>
        <v>0</v>
      </c>
      <c r="F75" s="9">
        <f>((C75-D75-E75)*Calcs!$B$3)</f>
        <v>0</v>
      </c>
      <c r="G75" s="9">
        <f t="shared" si="1"/>
        <v>0</v>
      </c>
      <c r="H75" s="22"/>
    </row>
    <row r="76" spans="1:8" x14ac:dyDescent="0.25">
      <c r="A76" s="10" t="s">
        <v>29</v>
      </c>
      <c r="B76" s="11"/>
      <c r="C76" s="7"/>
      <c r="D76" s="9">
        <f>+C76*Calcs!$B$1</f>
        <v>0</v>
      </c>
      <c r="E76" s="9">
        <f>+C76*Calcs!$B$2</f>
        <v>0</v>
      </c>
      <c r="F76" s="9">
        <f>((C76-D76-E76)*Calcs!$B$3)</f>
        <v>0</v>
      </c>
      <c r="G76" s="9">
        <f t="shared" si="1"/>
        <v>0</v>
      </c>
      <c r="H76" s="22"/>
    </row>
    <row r="77" spans="1:8" x14ac:dyDescent="0.25">
      <c r="A77" s="10" t="s">
        <v>29</v>
      </c>
      <c r="B77" s="11"/>
      <c r="C77" s="7"/>
      <c r="D77" s="9">
        <f>+C77*Calcs!$B$1</f>
        <v>0</v>
      </c>
      <c r="E77" s="9">
        <f>+C77*Calcs!$B$2</f>
        <v>0</v>
      </c>
      <c r="F77" s="9">
        <f>((C77-D77-E77)*Calcs!$B$3)</f>
        <v>0</v>
      </c>
      <c r="G77" s="9">
        <f t="shared" si="1"/>
        <v>0</v>
      </c>
      <c r="H77" s="22"/>
    </row>
    <row r="78" spans="1:8" x14ac:dyDescent="0.25">
      <c r="A78" s="10" t="s">
        <v>29</v>
      </c>
      <c r="B78" s="11"/>
      <c r="C78" s="7"/>
      <c r="D78" s="9">
        <f>+C78*Calcs!$B$1</f>
        <v>0</v>
      </c>
      <c r="E78" s="9">
        <f>+C78*Calcs!$B$2</f>
        <v>0</v>
      </c>
      <c r="F78" s="9">
        <f>((C78-D78-E78)*Calcs!$B$3)</f>
        <v>0</v>
      </c>
      <c r="G78" s="9">
        <f t="shared" si="1"/>
        <v>0</v>
      </c>
      <c r="H78" s="22"/>
    </row>
    <row r="79" spans="1:8" x14ac:dyDescent="0.25">
      <c r="A79" s="10" t="s">
        <v>29</v>
      </c>
      <c r="B79" s="11"/>
      <c r="C79" s="7"/>
      <c r="D79" s="9">
        <f>+C79*Calcs!$B$1</f>
        <v>0</v>
      </c>
      <c r="E79" s="9">
        <f>+C79*Calcs!$B$2</f>
        <v>0</v>
      </c>
      <c r="F79" s="9">
        <f>((C79-D79-E79)*Calcs!$B$3)</f>
        <v>0</v>
      </c>
      <c r="G79" s="9">
        <f t="shared" si="1"/>
        <v>0</v>
      </c>
      <c r="H79" s="22"/>
    </row>
    <row r="80" spans="1:8" x14ac:dyDescent="0.25">
      <c r="A80" s="10" t="s">
        <v>29</v>
      </c>
      <c r="B80" s="11"/>
      <c r="C80" s="7"/>
      <c r="D80" s="9">
        <f>+C80*Calcs!$B$1</f>
        <v>0</v>
      </c>
      <c r="E80" s="9">
        <f>+C80*Calcs!$B$2</f>
        <v>0</v>
      </c>
      <c r="F80" s="9">
        <f>((C80-D80-E80)*Calcs!$B$3)</f>
        <v>0</v>
      </c>
      <c r="G80" s="9">
        <f t="shared" si="1"/>
        <v>0</v>
      </c>
      <c r="H80" s="22"/>
    </row>
    <row r="81" spans="1:8" x14ac:dyDescent="0.25">
      <c r="A81" s="10" t="s">
        <v>29</v>
      </c>
      <c r="B81" s="11"/>
      <c r="C81" s="7"/>
      <c r="D81" s="9">
        <f>+C81*Calcs!$B$1</f>
        <v>0</v>
      </c>
      <c r="E81" s="9">
        <f>+C81*Calcs!$B$2</f>
        <v>0</v>
      </c>
      <c r="F81" s="9">
        <f>((C81-D81-E81)*Calcs!$B$3)</f>
        <v>0</v>
      </c>
      <c r="G81" s="9">
        <f t="shared" si="1"/>
        <v>0</v>
      </c>
      <c r="H81" s="22"/>
    </row>
    <row r="82" spans="1:8" x14ac:dyDescent="0.25">
      <c r="A82" s="10" t="s">
        <v>29</v>
      </c>
      <c r="B82" s="11"/>
      <c r="C82" s="7"/>
      <c r="D82" s="9">
        <f>+C82*Calcs!$B$1</f>
        <v>0</v>
      </c>
      <c r="E82" s="9">
        <f>+C82*Calcs!$B$2</f>
        <v>0</v>
      </c>
      <c r="F82" s="9">
        <f>((C82-D82-E82)*Calcs!$B$3)</f>
        <v>0</v>
      </c>
      <c r="G82" s="9">
        <f t="shared" si="1"/>
        <v>0</v>
      </c>
      <c r="H82" s="22"/>
    </row>
    <row r="83" spans="1:8" x14ac:dyDescent="0.25">
      <c r="A83" s="10" t="s">
        <v>29</v>
      </c>
      <c r="B83" s="11"/>
      <c r="C83" s="7"/>
      <c r="D83" s="9">
        <f>+C83*Calcs!$B$1</f>
        <v>0</v>
      </c>
      <c r="E83" s="9">
        <f>+C83*Calcs!$B$2</f>
        <v>0</v>
      </c>
      <c r="F83" s="9">
        <f>((C83-D83-E83)*Calcs!$B$3)</f>
        <v>0</v>
      </c>
      <c r="G83" s="9">
        <f t="shared" si="1"/>
        <v>0</v>
      </c>
      <c r="H83" s="22"/>
    </row>
    <row r="84" spans="1:8" x14ac:dyDescent="0.25">
      <c r="A84" s="10" t="s">
        <v>29</v>
      </c>
      <c r="B84" s="11"/>
      <c r="C84" s="7"/>
      <c r="D84" s="9">
        <f>+C84*Calcs!$B$1</f>
        <v>0</v>
      </c>
      <c r="E84" s="9">
        <f>+C84*Calcs!$B$2</f>
        <v>0</v>
      </c>
      <c r="F84" s="9">
        <f>((C84-D84-E84)*Calcs!$B$3)</f>
        <v>0</v>
      </c>
      <c r="G84" s="9">
        <f t="shared" si="1"/>
        <v>0</v>
      </c>
      <c r="H84" s="22"/>
    </row>
    <row r="85" spans="1:8" x14ac:dyDescent="0.25">
      <c r="A85" s="10" t="s">
        <v>29</v>
      </c>
      <c r="B85" s="11"/>
      <c r="C85" s="7"/>
      <c r="D85" s="9">
        <f>+C85*Calcs!$B$1</f>
        <v>0</v>
      </c>
      <c r="E85" s="9">
        <f>+C85*Calcs!$B$2</f>
        <v>0</v>
      </c>
      <c r="F85" s="9">
        <f>((C85-D85-E85)*Calcs!$B$3)</f>
        <v>0</v>
      </c>
      <c r="G85" s="9">
        <f t="shared" si="1"/>
        <v>0</v>
      </c>
      <c r="H85" s="22"/>
    </row>
    <row r="86" spans="1:8" x14ac:dyDescent="0.25">
      <c r="A86" s="10" t="s">
        <v>30</v>
      </c>
      <c r="B86" s="11"/>
      <c r="C86" s="7"/>
      <c r="D86" s="9">
        <f>+C86*Calcs!$B$1</f>
        <v>0</v>
      </c>
      <c r="E86" s="9">
        <f>+C86*Calcs!$B$2</f>
        <v>0</v>
      </c>
      <c r="F86" s="9">
        <f>((C86-D86-E86)*Calcs!$B$3)</f>
        <v>0</v>
      </c>
      <c r="G86" s="9">
        <f>C86-SUM(D86:F86)</f>
        <v>0</v>
      </c>
      <c r="H86" s="22"/>
    </row>
    <row r="87" spans="1:8" x14ac:dyDescent="0.25">
      <c r="A87" s="10" t="s">
        <v>30</v>
      </c>
      <c r="B87" s="11"/>
      <c r="C87" s="7"/>
      <c r="D87" s="9">
        <f>+C87*Calcs!$B$1</f>
        <v>0</v>
      </c>
      <c r="E87" s="9">
        <f>+C87*Calcs!$B$2</f>
        <v>0</v>
      </c>
      <c r="F87" s="9">
        <f>((C87-D87-E87)*Calcs!$B$3)</f>
        <v>0</v>
      </c>
      <c r="G87" s="9">
        <f t="shared" ref="G87:G90" si="2">C87-SUM(D87:F87)</f>
        <v>0</v>
      </c>
      <c r="H87" s="22"/>
    </row>
    <row r="88" spans="1:8" x14ac:dyDescent="0.25">
      <c r="A88" s="10" t="s">
        <v>30</v>
      </c>
      <c r="B88" s="11"/>
      <c r="C88" s="7"/>
      <c r="D88" s="9">
        <f>+C88*Calcs!$B$1</f>
        <v>0</v>
      </c>
      <c r="E88" s="9">
        <f>+C88*Calcs!$B$2</f>
        <v>0</v>
      </c>
      <c r="F88" s="9">
        <f>((C88-D88-E88)*Calcs!$B$3)</f>
        <v>0</v>
      </c>
      <c r="G88" s="9">
        <f t="shared" si="2"/>
        <v>0</v>
      </c>
      <c r="H88" s="22"/>
    </row>
    <row r="89" spans="1:8" x14ac:dyDescent="0.25">
      <c r="A89" s="10" t="s">
        <v>30</v>
      </c>
      <c r="B89" s="11"/>
      <c r="C89" s="7"/>
      <c r="D89" s="9">
        <f>+C89*Calcs!$B$1</f>
        <v>0</v>
      </c>
      <c r="E89" s="9">
        <f>+C89*Calcs!$B$2</f>
        <v>0</v>
      </c>
      <c r="F89" s="9">
        <f>((C89-D89-E89)*Calcs!$B$3)</f>
        <v>0</v>
      </c>
      <c r="G89" s="9">
        <f t="shared" si="2"/>
        <v>0</v>
      </c>
      <c r="H89" s="22"/>
    </row>
    <row r="90" spans="1:8" x14ac:dyDescent="0.25">
      <c r="A90" s="10" t="s">
        <v>30</v>
      </c>
      <c r="B90" s="11"/>
      <c r="C90" s="7"/>
      <c r="D90" s="9">
        <f>+C90*Calcs!$B$1</f>
        <v>0</v>
      </c>
      <c r="E90" s="9">
        <f>+C90*Calcs!$B$2</f>
        <v>0</v>
      </c>
      <c r="F90" s="9">
        <f>((C90-D90-E90)*Calcs!$B$3)</f>
        <v>0</v>
      </c>
      <c r="G90" s="9">
        <f t="shared" si="2"/>
        <v>0</v>
      </c>
      <c r="H90" s="22"/>
    </row>
    <row r="91" spans="1:8" ht="18.75" x14ac:dyDescent="0.3">
      <c r="A91" s="4" t="s">
        <v>34</v>
      </c>
      <c r="B91" s="4"/>
      <c r="C91" s="12">
        <f>SUM(C11:C63,C70:C90)</f>
        <v>0</v>
      </c>
      <c r="D91" s="12">
        <f>SUM(D11:D90)</f>
        <v>0</v>
      </c>
      <c r="E91" s="12">
        <f>SUM(E11:E90)</f>
        <v>0</v>
      </c>
      <c r="F91" s="12">
        <f>SUM(F11:F90)</f>
        <v>0</v>
      </c>
      <c r="G91" s="12">
        <f>SUM(G11:G90)</f>
        <v>0</v>
      </c>
      <c r="H91" s="23"/>
    </row>
    <row r="92" spans="1:8" ht="18.75" x14ac:dyDescent="0.3">
      <c r="A92" s="4" t="s">
        <v>31</v>
      </c>
      <c r="B92" s="36" t="s">
        <v>76</v>
      </c>
      <c r="C92" s="37"/>
      <c r="D92" s="12">
        <f>+'Start-Up Reimb Request #1'!D92</f>
        <v>0</v>
      </c>
      <c r="E92" s="12">
        <f>+'Start-Up Reimb Request #1'!E92</f>
        <v>0</v>
      </c>
      <c r="F92" s="12">
        <f>+'Start-Up Reimb Request #1'!F92</f>
        <v>0</v>
      </c>
      <c r="G92" s="12">
        <f>+'Start-Up Reimb Request #1'!G92</f>
        <v>0</v>
      </c>
      <c r="H92" s="24"/>
    </row>
    <row r="93" spans="1:8" ht="18.75" x14ac:dyDescent="0.3">
      <c r="A93" s="4" t="s">
        <v>32</v>
      </c>
      <c r="B93" s="36" t="s">
        <v>76</v>
      </c>
      <c r="C93" s="37"/>
      <c r="D93" s="12"/>
      <c r="E93" s="12"/>
      <c r="F93" s="12"/>
      <c r="G93" s="12"/>
      <c r="H93" s="24"/>
    </row>
    <row r="94" spans="1:8" ht="18.75" x14ac:dyDescent="0.3">
      <c r="A94" s="31" t="s">
        <v>36</v>
      </c>
      <c r="B94" s="5"/>
      <c r="C94" s="8"/>
      <c r="D94" s="12">
        <f>+'Start-Up Reimb Request #4'!D91+'Start-Up Reimb Request #4'!D94</f>
        <v>0</v>
      </c>
      <c r="E94" s="12">
        <f>+'Start-Up Reimb Request #4'!E91+'Start-Up Reimb Request #4'!E94</f>
        <v>0</v>
      </c>
      <c r="F94" s="12">
        <f>+'Start-Up Reimb Request #4'!F91+'Start-Up Reimb Request #4'!F94</f>
        <v>0</v>
      </c>
      <c r="G94" s="12">
        <f>+'Start-Up Reimb Request #4'!G91+'Start-Up Reimb Request #4'!G94</f>
        <v>0</v>
      </c>
      <c r="H94" s="24"/>
    </row>
    <row r="95" spans="1:8" ht="18.75" x14ac:dyDescent="0.3">
      <c r="A95" s="31" t="s">
        <v>33</v>
      </c>
      <c r="B95" s="5"/>
      <c r="C95" s="8"/>
      <c r="D95" s="12">
        <f>+D92-D91-D94</f>
        <v>0</v>
      </c>
      <c r="E95" s="12">
        <f t="shared" ref="E95:G95" si="3">+E92-E91-E94</f>
        <v>0</v>
      </c>
      <c r="F95" s="12">
        <f t="shared" si="3"/>
        <v>0</v>
      </c>
      <c r="G95" s="12">
        <f t="shared" si="3"/>
        <v>0</v>
      </c>
      <c r="H95" s="24"/>
    </row>
    <row r="96" spans="1:8" x14ac:dyDescent="0.25">
      <c r="A96" s="13"/>
      <c r="B96" s="13"/>
      <c r="C96" s="13"/>
      <c r="D96" s="14"/>
      <c r="E96" s="14"/>
      <c r="F96" s="29"/>
      <c r="G96" s="14"/>
      <c r="H96" s="14"/>
    </row>
    <row r="97" spans="1:8" x14ac:dyDescent="0.25">
      <c r="A97" s="14"/>
      <c r="B97" s="14"/>
      <c r="C97" s="14"/>
      <c r="D97" s="14"/>
      <c r="E97" s="14"/>
      <c r="F97" s="28"/>
      <c r="G97" s="14"/>
      <c r="H97" s="14"/>
    </row>
    <row r="98" spans="1:8" x14ac:dyDescent="0.25">
      <c r="A98" s="14"/>
      <c r="B98" s="14"/>
      <c r="C98" s="14"/>
      <c r="D98" s="14"/>
      <c r="E98" s="14"/>
      <c r="F98" s="28"/>
      <c r="G98" s="14"/>
      <c r="H98" s="14"/>
    </row>
    <row r="99" spans="1:8" x14ac:dyDescent="0.25">
      <c r="A99" s="14"/>
      <c r="B99" s="14"/>
      <c r="C99" s="14"/>
      <c r="D99" s="14"/>
      <c r="E99" s="14"/>
      <c r="F99" s="14"/>
      <c r="G99" s="14"/>
      <c r="H99" s="14"/>
    </row>
    <row r="100" spans="1:8" x14ac:dyDescent="0.25">
      <c r="A100" s="14"/>
      <c r="B100" s="14"/>
      <c r="C100" s="14"/>
      <c r="D100" s="14"/>
      <c r="E100" s="14"/>
      <c r="F100" s="14"/>
      <c r="G100" s="14"/>
      <c r="H100" s="14"/>
    </row>
    <row r="101" spans="1:8" x14ac:dyDescent="0.25">
      <c r="A101" s="14"/>
      <c r="B101" s="14"/>
      <c r="C101" s="14"/>
      <c r="D101" s="14"/>
      <c r="E101" s="14"/>
      <c r="F101" s="14"/>
      <c r="G101" s="14"/>
      <c r="H101" s="14"/>
    </row>
    <row r="102" spans="1:8" x14ac:dyDescent="0.25">
      <c r="A102" s="14"/>
      <c r="B102" s="14"/>
      <c r="C102" s="14"/>
      <c r="D102" s="14"/>
      <c r="E102" s="14"/>
      <c r="F102" s="14"/>
      <c r="G102" s="14"/>
      <c r="H102" s="14"/>
    </row>
    <row r="103" spans="1:8" x14ac:dyDescent="0.25">
      <c r="A103" s="14"/>
      <c r="B103" s="14"/>
      <c r="C103" s="14"/>
      <c r="D103" s="14"/>
      <c r="E103" s="14"/>
      <c r="F103" s="14"/>
      <c r="G103" s="14"/>
      <c r="H103" s="14"/>
    </row>
    <row r="104" spans="1:8" x14ac:dyDescent="0.25">
      <c r="A104" s="14"/>
      <c r="B104" s="14"/>
      <c r="C104" s="14"/>
      <c r="D104" s="14"/>
      <c r="E104" s="14"/>
      <c r="F104" s="14"/>
      <c r="G104" s="14"/>
      <c r="H104" s="14"/>
    </row>
    <row r="105" spans="1:8" x14ac:dyDescent="0.25">
      <c r="A105" s="14"/>
      <c r="B105" s="14"/>
      <c r="C105" s="14"/>
      <c r="D105" s="14"/>
      <c r="E105" s="14"/>
      <c r="F105" s="14"/>
      <c r="G105" s="14"/>
      <c r="H105" s="14"/>
    </row>
    <row r="106" spans="1:8" x14ac:dyDescent="0.25">
      <c r="A106" s="14"/>
      <c r="B106" s="14"/>
      <c r="C106" s="14"/>
      <c r="D106" s="14"/>
      <c r="E106" s="14"/>
      <c r="F106" s="14"/>
      <c r="G106" s="14"/>
      <c r="H106" s="14"/>
    </row>
    <row r="107" spans="1:8" x14ac:dyDescent="0.25">
      <c r="A107" s="14"/>
      <c r="B107" s="14"/>
      <c r="C107" s="14"/>
      <c r="D107" s="14"/>
      <c r="E107" s="14"/>
      <c r="F107" s="14"/>
      <c r="G107" s="14"/>
      <c r="H107" s="14"/>
    </row>
    <row r="108" spans="1:8" x14ac:dyDescent="0.25">
      <c r="A108" s="14"/>
      <c r="B108" s="14"/>
      <c r="C108" s="14"/>
      <c r="D108" s="14"/>
      <c r="E108" s="14"/>
      <c r="F108" s="14"/>
      <c r="G108" s="14"/>
      <c r="H108" s="14"/>
    </row>
    <row r="109" spans="1:8" x14ac:dyDescent="0.25">
      <c r="A109" s="14"/>
      <c r="B109" s="14"/>
      <c r="C109" s="14"/>
      <c r="D109" s="14"/>
      <c r="E109" s="14"/>
      <c r="F109" s="14"/>
      <c r="G109" s="14"/>
      <c r="H109" s="14"/>
    </row>
    <row r="110" spans="1:8" x14ac:dyDescent="0.25">
      <c r="A110" s="13"/>
      <c r="B110" s="13"/>
      <c r="C110" s="13"/>
      <c r="D110" s="14"/>
      <c r="E110" s="14"/>
      <c r="F110" s="14"/>
      <c r="G110" s="14"/>
      <c r="H110" s="14"/>
    </row>
    <row r="111" spans="1:8" x14ac:dyDescent="0.25">
      <c r="A111" s="13"/>
      <c r="B111" s="13"/>
      <c r="C111" s="13"/>
      <c r="D111" s="14"/>
      <c r="E111" s="14"/>
      <c r="F111" s="14"/>
      <c r="G111" s="14"/>
      <c r="H111" s="14"/>
    </row>
    <row r="112" spans="1:8" x14ac:dyDescent="0.25">
      <c r="A112" s="13"/>
      <c r="B112" s="13"/>
      <c r="C112" s="13"/>
      <c r="D112" s="14"/>
      <c r="E112" s="14"/>
      <c r="F112" s="14"/>
      <c r="G112" s="14"/>
      <c r="H112" s="14"/>
    </row>
    <row r="113" spans="1:8" x14ac:dyDescent="0.25">
      <c r="A113" s="13"/>
      <c r="B113" s="13"/>
      <c r="C113" s="13"/>
      <c r="D113" s="14"/>
      <c r="E113" s="14"/>
      <c r="F113" s="14"/>
      <c r="G113" s="14"/>
      <c r="H113" s="14"/>
    </row>
    <row r="114" spans="1:8" x14ac:dyDescent="0.25">
      <c r="A114" s="13"/>
      <c r="B114" s="13"/>
      <c r="C114" s="13"/>
      <c r="D114" s="14"/>
      <c r="E114" s="14"/>
      <c r="F114" s="14"/>
      <c r="G114" s="14"/>
      <c r="H114" s="14"/>
    </row>
    <row r="115" spans="1:8" x14ac:dyDescent="0.25">
      <c r="A115" s="13"/>
      <c r="B115" s="13"/>
      <c r="C115" s="13"/>
      <c r="D115" s="14"/>
      <c r="E115" s="14"/>
      <c r="F115" s="14"/>
      <c r="G115" s="14"/>
      <c r="H115" s="14"/>
    </row>
    <row r="116" spans="1:8" x14ac:dyDescent="0.25">
      <c r="A116" s="13"/>
      <c r="B116" s="13"/>
      <c r="C116" s="13"/>
      <c r="D116" s="14"/>
      <c r="E116" s="14"/>
      <c r="F116" s="14"/>
      <c r="G116" s="14"/>
      <c r="H116" s="14"/>
    </row>
    <row r="117" spans="1:8" x14ac:dyDescent="0.25">
      <c r="A117" s="13"/>
      <c r="B117" s="13"/>
      <c r="C117" s="13"/>
      <c r="D117" s="14"/>
      <c r="E117" s="14"/>
      <c r="F117" s="14"/>
      <c r="G117" s="14"/>
      <c r="H117" s="14"/>
    </row>
    <row r="118" spans="1:8" x14ac:dyDescent="0.25">
      <c r="A118" s="13"/>
      <c r="B118" s="13"/>
      <c r="C118" s="13"/>
      <c r="D118" s="14"/>
      <c r="E118" s="14"/>
      <c r="F118" s="14"/>
      <c r="G118" s="14"/>
      <c r="H118" s="14"/>
    </row>
    <row r="119" spans="1:8" x14ac:dyDescent="0.25">
      <c r="A119" s="15"/>
      <c r="B119" s="15"/>
      <c r="C119" s="15"/>
      <c r="D119" s="16"/>
      <c r="E119" s="16"/>
      <c r="F119" s="16"/>
      <c r="G119" s="16"/>
      <c r="H119" s="16"/>
    </row>
    <row r="120" spans="1:8" x14ac:dyDescent="0.25">
      <c r="A120" s="13"/>
      <c r="B120" s="13"/>
      <c r="C120" s="13"/>
      <c r="D120" s="16"/>
      <c r="E120" s="16"/>
      <c r="F120" s="16"/>
      <c r="G120" s="16"/>
      <c r="H120" s="16"/>
    </row>
    <row r="121" spans="1:8" x14ac:dyDescent="0.25">
      <c r="A121" s="15"/>
      <c r="B121" s="15"/>
      <c r="C121" s="15"/>
      <c r="D121" s="14"/>
      <c r="E121" s="14"/>
      <c r="F121" s="14"/>
      <c r="G121" s="14"/>
      <c r="H121" s="14"/>
    </row>
    <row r="122" spans="1:8" x14ac:dyDescent="0.25">
      <c r="A122" s="13"/>
      <c r="B122" s="13"/>
      <c r="C122" s="13"/>
      <c r="D122" s="16"/>
      <c r="E122" s="16"/>
      <c r="F122" s="16"/>
      <c r="G122" s="16"/>
      <c r="H122" s="16"/>
    </row>
    <row r="123" spans="1:8" x14ac:dyDescent="0.25">
      <c r="A123" s="13"/>
      <c r="B123" s="13"/>
      <c r="C123" s="13"/>
      <c r="D123" s="17"/>
      <c r="E123" s="17"/>
      <c r="F123" s="17"/>
      <c r="G123" s="17"/>
      <c r="H123" s="14"/>
    </row>
    <row r="124" spans="1:8" x14ac:dyDescent="0.25">
      <c r="D124" s="18"/>
      <c r="E124" s="18"/>
      <c r="F124" s="18"/>
      <c r="G124" s="18"/>
      <c r="H124" s="19"/>
    </row>
    <row r="126" spans="1:8" x14ac:dyDescent="0.25">
      <c r="D126" s="18"/>
      <c r="E126" s="18"/>
      <c r="F126" s="18"/>
      <c r="G126" s="18"/>
    </row>
  </sheetData>
  <sheetProtection algorithmName="SHA-512" hashValue="kraQ6mYSSVQx8vmJBbIY8Ptk51eA8ZPovbOdR45wBE+uR3iNZBBM+bes1j+pLl4h+ts8Sdp7uXG8Gl+AIariYw==" saltValue="jD3nCP7FESRs2yj6UafO3A==" spinCount="100000" sheet="1" objects="1" scenarios="1" selectLockedCells="1"/>
  <mergeCells count="7">
    <mergeCell ref="B93:C93"/>
    <mergeCell ref="B4:D4"/>
    <mergeCell ref="B5:D5"/>
    <mergeCell ref="B6:D6"/>
    <mergeCell ref="B7:D7"/>
    <mergeCell ref="B8:D8"/>
    <mergeCell ref="B92:C92"/>
  </mergeCells>
  <pageMargins left="0.25" right="0.25" top="0.5" bottom="0.5" header="0.5" footer="0.5"/>
  <pageSetup scale="47" fitToHeight="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26"/>
  <sheetViews>
    <sheetView showGridLines="0" topLeftCell="A16" zoomScale="80" zoomScaleNormal="80" workbookViewId="0">
      <selection activeCell="B16" sqref="B16"/>
    </sheetView>
  </sheetViews>
  <sheetFormatPr defaultRowHeight="15.75" x14ac:dyDescent="0.25"/>
  <cols>
    <col min="1" max="1" width="74.140625" style="3" customWidth="1"/>
    <col min="2" max="2" width="39" style="3" customWidth="1"/>
    <col min="3" max="3" width="24.28515625" style="3" customWidth="1"/>
    <col min="4" max="7" width="20" style="3" customWidth="1"/>
    <col min="8" max="8" width="2.7109375" style="3" hidden="1" customWidth="1"/>
    <col min="9" max="16384" width="9.140625" style="3"/>
  </cols>
  <sheetData>
    <row r="1" spans="1:8" ht="18.75" x14ac:dyDescent="0.3">
      <c r="A1" s="2" t="s">
        <v>19</v>
      </c>
      <c r="B1" s="2"/>
      <c r="C1" s="32"/>
      <c r="D1" s="32"/>
      <c r="E1" s="32"/>
      <c r="F1" s="32"/>
      <c r="G1" s="32"/>
    </row>
    <row r="2" spans="1:8" ht="18.75" x14ac:dyDescent="0.3">
      <c r="A2" s="2" t="s">
        <v>35</v>
      </c>
      <c r="B2" s="2"/>
      <c r="C2" s="32"/>
      <c r="D2" s="32"/>
      <c r="E2" s="32"/>
      <c r="F2" s="32"/>
      <c r="G2" s="32"/>
    </row>
    <row r="3" spans="1:8" x14ac:dyDescent="0.25">
      <c r="A3" s="34" t="str">
        <f>+'Start-Up Reimb Request #1'!A3</f>
        <v>updated 10.10.2016</v>
      </c>
    </row>
    <row r="4" spans="1:8" ht="18.75" x14ac:dyDescent="0.3">
      <c r="A4" s="4" t="s">
        <v>3</v>
      </c>
      <c r="B4" s="38">
        <f>+'Start-Up Reimb Request #1'!B4:D4</f>
        <v>0</v>
      </c>
      <c r="C4" s="39"/>
      <c r="D4" s="40"/>
    </row>
    <row r="5" spans="1:8" ht="18.75" x14ac:dyDescent="0.3">
      <c r="A5" s="4" t="s">
        <v>21</v>
      </c>
      <c r="B5" s="38">
        <f>+'Start-Up Reimb Request #1'!B5:D5</f>
        <v>0</v>
      </c>
      <c r="C5" s="39"/>
      <c r="D5" s="40"/>
    </row>
    <row r="6" spans="1:8" ht="18.75" x14ac:dyDescent="0.3">
      <c r="A6" s="4" t="s">
        <v>22</v>
      </c>
      <c r="B6" s="41">
        <f>+'Start-Up Reimb Request #1'!B6:D6</f>
        <v>0</v>
      </c>
      <c r="C6" s="42"/>
      <c r="D6" s="43"/>
    </row>
    <row r="7" spans="1:8" ht="18.75" x14ac:dyDescent="0.3">
      <c r="A7" s="4" t="s">
        <v>23</v>
      </c>
      <c r="B7" s="38">
        <f>+'Start-Up Reimb Request #1'!B7:D7</f>
        <v>0</v>
      </c>
      <c r="C7" s="39"/>
      <c r="D7" s="40"/>
    </row>
    <row r="8" spans="1:8" ht="18.75" x14ac:dyDescent="0.3">
      <c r="A8" s="4" t="s">
        <v>86</v>
      </c>
      <c r="B8" s="47"/>
      <c r="C8" s="48"/>
      <c r="D8" s="49"/>
    </row>
    <row r="10" spans="1:8" ht="18.75" x14ac:dyDescent="0.3">
      <c r="A10" s="26" t="s">
        <v>17</v>
      </c>
      <c r="B10" s="25" t="s">
        <v>27</v>
      </c>
      <c r="C10" s="27" t="s">
        <v>24</v>
      </c>
      <c r="D10" s="27" t="s">
        <v>4</v>
      </c>
      <c r="E10" s="27" t="s">
        <v>5</v>
      </c>
      <c r="F10" s="27" t="s">
        <v>1</v>
      </c>
      <c r="G10" s="27" t="s">
        <v>0</v>
      </c>
      <c r="H10" s="20"/>
    </row>
    <row r="11" spans="1:8" x14ac:dyDescent="0.25">
      <c r="A11" s="10" t="s">
        <v>8</v>
      </c>
      <c r="B11" s="7"/>
      <c r="C11" s="7"/>
      <c r="D11" s="9">
        <f>+$C11*Calcs!$B$5</f>
        <v>0</v>
      </c>
      <c r="E11" s="9">
        <f>+$C11*Calcs!$B$5</f>
        <v>0</v>
      </c>
      <c r="F11" s="9">
        <f>+$C11*Calcs!$B$5</f>
        <v>0</v>
      </c>
      <c r="G11" s="9">
        <f>+C11</f>
        <v>0</v>
      </c>
      <c r="H11" s="21"/>
    </row>
    <row r="12" spans="1:8" x14ac:dyDescent="0.25">
      <c r="A12" s="10" t="s">
        <v>80</v>
      </c>
      <c r="B12" s="7"/>
      <c r="C12" s="7"/>
      <c r="D12" s="9">
        <f>+$C12*Calcs!$B$5</f>
        <v>0</v>
      </c>
      <c r="E12" s="9">
        <f>+$C12*Calcs!$B$5</f>
        <v>0</v>
      </c>
      <c r="F12" s="9">
        <f>+$C12*Calcs!$B$5</f>
        <v>0</v>
      </c>
      <c r="G12" s="9">
        <f>+C12</f>
        <v>0</v>
      </c>
      <c r="H12" s="21"/>
    </row>
    <row r="14" spans="1:8" ht="18.75" x14ac:dyDescent="0.3">
      <c r="A14" s="26" t="s">
        <v>20</v>
      </c>
      <c r="B14" s="25" t="s">
        <v>27</v>
      </c>
      <c r="C14" s="27" t="s">
        <v>24</v>
      </c>
      <c r="D14" s="9"/>
      <c r="E14" s="9"/>
      <c r="F14" s="9"/>
      <c r="G14" s="9"/>
      <c r="H14" s="21"/>
    </row>
    <row r="15" spans="1:8" x14ac:dyDescent="0.25">
      <c r="A15" s="5" t="s">
        <v>28</v>
      </c>
      <c r="B15" s="6"/>
      <c r="C15" s="7"/>
      <c r="D15" s="9">
        <f>+C15*Calcs!$B$1</f>
        <v>0</v>
      </c>
      <c r="E15" s="9">
        <f>+$C15*Calcs!$C$2</f>
        <v>0</v>
      </c>
      <c r="F15" s="9">
        <f>((C15-D15-E15)*Calcs!$B$3)</f>
        <v>0</v>
      </c>
      <c r="G15" s="9">
        <f t="shared" ref="G15:G62" si="0">C15-SUM(D15:F15)</f>
        <v>0</v>
      </c>
      <c r="H15" s="21"/>
    </row>
    <row r="16" spans="1:8" x14ac:dyDescent="0.25">
      <c r="A16" s="10" t="s">
        <v>25</v>
      </c>
      <c r="B16" s="6"/>
      <c r="C16" s="7"/>
      <c r="D16" s="9">
        <f>+C16*Calcs!$B$1</f>
        <v>0</v>
      </c>
      <c r="E16" s="9">
        <f>+$C16*Calcs!$C$2</f>
        <v>0</v>
      </c>
      <c r="F16" s="9">
        <f>((C16-D16-E16)*Calcs!$B$3)</f>
        <v>0</v>
      </c>
      <c r="G16" s="9">
        <f t="shared" si="0"/>
        <v>0</v>
      </c>
      <c r="H16" s="22"/>
    </row>
    <row r="17" spans="1:8" x14ac:dyDescent="0.25">
      <c r="A17" s="10" t="s">
        <v>25</v>
      </c>
      <c r="B17" s="6"/>
      <c r="C17" s="7"/>
      <c r="D17" s="9">
        <f>+C17*Calcs!$B$1</f>
        <v>0</v>
      </c>
      <c r="E17" s="9">
        <f>+$C17*Calcs!$C$2</f>
        <v>0</v>
      </c>
      <c r="F17" s="9">
        <f>((C17-D17-E17)*Calcs!$B$3)</f>
        <v>0</v>
      </c>
      <c r="G17" s="9">
        <f t="shared" si="0"/>
        <v>0</v>
      </c>
      <c r="H17" s="22"/>
    </row>
    <row r="18" spans="1:8" x14ac:dyDescent="0.25">
      <c r="A18" s="10" t="s">
        <v>25</v>
      </c>
      <c r="B18" s="6"/>
      <c r="C18" s="7"/>
      <c r="D18" s="9">
        <f>+C18*Calcs!$B$1</f>
        <v>0</v>
      </c>
      <c r="E18" s="9">
        <f>+$C18*Calcs!$C$2</f>
        <v>0</v>
      </c>
      <c r="F18" s="9">
        <f>((C18-D18-E18)*Calcs!$B$3)</f>
        <v>0</v>
      </c>
      <c r="G18" s="9">
        <f t="shared" si="0"/>
        <v>0</v>
      </c>
      <c r="H18" s="22"/>
    </row>
    <row r="19" spans="1:8" x14ac:dyDescent="0.25">
      <c r="A19" s="10" t="s">
        <v>25</v>
      </c>
      <c r="B19" s="6"/>
      <c r="C19" s="7"/>
      <c r="D19" s="9">
        <f>+C19*Calcs!$B$1</f>
        <v>0</v>
      </c>
      <c r="E19" s="9">
        <f>+$C19*Calcs!$C$2</f>
        <v>0</v>
      </c>
      <c r="F19" s="9">
        <f>((C19-D19-E19)*Calcs!$B$3)</f>
        <v>0</v>
      </c>
      <c r="G19" s="9">
        <f t="shared" si="0"/>
        <v>0</v>
      </c>
      <c r="H19" s="22"/>
    </row>
    <row r="20" spans="1:8" x14ac:dyDescent="0.25">
      <c r="A20" s="10" t="s">
        <v>25</v>
      </c>
      <c r="B20" s="6"/>
      <c r="C20" s="7"/>
      <c r="D20" s="9">
        <f>+C20*Calcs!$B$1</f>
        <v>0</v>
      </c>
      <c r="E20" s="9">
        <f>+$C20*Calcs!$C$2</f>
        <v>0</v>
      </c>
      <c r="F20" s="9">
        <f>((C20-D20-E20)*Calcs!$B$3)</f>
        <v>0</v>
      </c>
      <c r="G20" s="9">
        <f t="shared" si="0"/>
        <v>0</v>
      </c>
      <c r="H20" s="22"/>
    </row>
    <row r="21" spans="1:8" x14ac:dyDescent="0.25">
      <c r="A21" s="10" t="s">
        <v>26</v>
      </c>
      <c r="B21" s="6"/>
      <c r="C21" s="7"/>
      <c r="D21" s="9">
        <f>+C21*Calcs!$B$1</f>
        <v>0</v>
      </c>
      <c r="E21" s="9">
        <f>+$C21*Calcs!$C$2</f>
        <v>0</v>
      </c>
      <c r="F21" s="9">
        <f>((C21-D21-E21)*Calcs!$B$3)</f>
        <v>0</v>
      </c>
      <c r="G21" s="9">
        <f t="shared" si="0"/>
        <v>0</v>
      </c>
      <c r="H21" s="22"/>
    </row>
    <row r="22" spans="1:8" x14ac:dyDescent="0.25">
      <c r="A22" s="10" t="s">
        <v>26</v>
      </c>
      <c r="B22" s="6"/>
      <c r="C22" s="7"/>
      <c r="D22" s="9">
        <f>+C22*Calcs!$B$1</f>
        <v>0</v>
      </c>
      <c r="E22" s="9">
        <f>+$C22*Calcs!$C$2</f>
        <v>0</v>
      </c>
      <c r="F22" s="9">
        <f>((C22-D22-E22)*Calcs!$B$3)</f>
        <v>0</v>
      </c>
      <c r="G22" s="9">
        <f t="shared" si="0"/>
        <v>0</v>
      </c>
      <c r="H22" s="22"/>
    </row>
    <row r="23" spans="1:8" x14ac:dyDescent="0.25">
      <c r="A23" s="10" t="s">
        <v>26</v>
      </c>
      <c r="B23" s="6"/>
      <c r="C23" s="7"/>
      <c r="D23" s="9">
        <f>+C23*Calcs!$B$1</f>
        <v>0</v>
      </c>
      <c r="E23" s="9">
        <f>+$C23*Calcs!$C$2</f>
        <v>0</v>
      </c>
      <c r="F23" s="9">
        <f>((C23-D23-E23)*Calcs!$B$3)</f>
        <v>0</v>
      </c>
      <c r="G23" s="9">
        <f t="shared" si="0"/>
        <v>0</v>
      </c>
      <c r="H23" s="22"/>
    </row>
    <row r="24" spans="1:8" x14ac:dyDescent="0.25">
      <c r="A24" s="10" t="s">
        <v>26</v>
      </c>
      <c r="B24" s="6"/>
      <c r="C24" s="7"/>
      <c r="D24" s="9">
        <f>+C24*Calcs!$B$1</f>
        <v>0</v>
      </c>
      <c r="E24" s="9">
        <f>+$C24*Calcs!$C$2</f>
        <v>0</v>
      </c>
      <c r="F24" s="9">
        <f>((C24-D24-E24)*Calcs!$B$3)</f>
        <v>0</v>
      </c>
      <c r="G24" s="9">
        <f t="shared" si="0"/>
        <v>0</v>
      </c>
      <c r="H24" s="22"/>
    </row>
    <row r="25" spans="1:8" x14ac:dyDescent="0.25">
      <c r="A25" s="10" t="s">
        <v>26</v>
      </c>
      <c r="B25" s="6"/>
      <c r="C25" s="7"/>
      <c r="D25" s="9">
        <f>+C25*Calcs!$B$1</f>
        <v>0</v>
      </c>
      <c r="E25" s="9">
        <f>+$C25*Calcs!$C$2</f>
        <v>0</v>
      </c>
      <c r="F25" s="9">
        <f>((C25-D25-E25)*Calcs!$B$3)</f>
        <v>0</v>
      </c>
      <c r="G25" s="9">
        <f t="shared" si="0"/>
        <v>0</v>
      </c>
      <c r="H25" s="22"/>
    </row>
    <row r="26" spans="1:8" x14ac:dyDescent="0.25">
      <c r="A26" s="10" t="s">
        <v>11</v>
      </c>
      <c r="B26" s="6"/>
      <c r="C26" s="7"/>
      <c r="D26" s="9">
        <f>+C26*Calcs!$B$1</f>
        <v>0</v>
      </c>
      <c r="E26" s="9">
        <f>+$C26*Calcs!$C$2</f>
        <v>0</v>
      </c>
      <c r="F26" s="9">
        <f>((C26-D26-E26)*Calcs!$B$3)</f>
        <v>0</v>
      </c>
      <c r="G26" s="9">
        <f t="shared" si="0"/>
        <v>0</v>
      </c>
      <c r="H26" s="22"/>
    </row>
    <row r="27" spans="1:8" x14ac:dyDescent="0.25">
      <c r="A27" s="10" t="s">
        <v>12</v>
      </c>
      <c r="B27" s="6"/>
      <c r="C27" s="7"/>
      <c r="D27" s="9">
        <f>+C27*Calcs!$B$1</f>
        <v>0</v>
      </c>
      <c r="E27" s="9">
        <f>+$C27*Calcs!$C$2</f>
        <v>0</v>
      </c>
      <c r="F27" s="9">
        <f>((C27-D27-E27)*Calcs!$B$3)</f>
        <v>0</v>
      </c>
      <c r="G27" s="9">
        <f t="shared" si="0"/>
        <v>0</v>
      </c>
      <c r="H27" s="22"/>
    </row>
    <row r="28" spans="1:8" x14ac:dyDescent="0.25">
      <c r="A28" s="10" t="s">
        <v>12</v>
      </c>
      <c r="B28" s="6"/>
      <c r="C28" s="7"/>
      <c r="D28" s="9">
        <f>+C28*Calcs!$B$1</f>
        <v>0</v>
      </c>
      <c r="E28" s="9">
        <f>+$C28*Calcs!$C$2</f>
        <v>0</v>
      </c>
      <c r="F28" s="9">
        <f>((C28-D28-E28)*Calcs!$B$3)</f>
        <v>0</v>
      </c>
      <c r="G28" s="9">
        <f t="shared" si="0"/>
        <v>0</v>
      </c>
      <c r="H28" s="22"/>
    </row>
    <row r="29" spans="1:8" x14ac:dyDescent="0.25">
      <c r="A29" s="10" t="s">
        <v>12</v>
      </c>
      <c r="B29" s="6"/>
      <c r="C29" s="7"/>
      <c r="D29" s="9">
        <f>+C29*Calcs!$B$1</f>
        <v>0</v>
      </c>
      <c r="E29" s="9">
        <f>+$C29*Calcs!$C$2</f>
        <v>0</v>
      </c>
      <c r="F29" s="9">
        <f>((C29-D29-E29)*Calcs!$B$3)</f>
        <v>0</v>
      </c>
      <c r="G29" s="9">
        <f t="shared" si="0"/>
        <v>0</v>
      </c>
      <c r="H29" s="22"/>
    </row>
    <row r="30" spans="1:8" x14ac:dyDescent="0.25">
      <c r="A30" s="10" t="s">
        <v>12</v>
      </c>
      <c r="B30" s="6"/>
      <c r="C30" s="7"/>
      <c r="D30" s="9">
        <f>+C30*Calcs!$B$1</f>
        <v>0</v>
      </c>
      <c r="E30" s="9">
        <f>+$C30*Calcs!$C$2</f>
        <v>0</v>
      </c>
      <c r="F30" s="9">
        <f>((C30-D30-E30)*Calcs!$B$3)</f>
        <v>0</v>
      </c>
      <c r="G30" s="9">
        <f t="shared" si="0"/>
        <v>0</v>
      </c>
      <c r="H30" s="22"/>
    </row>
    <row r="31" spans="1:8" x14ac:dyDescent="0.25">
      <c r="A31" s="10" t="s">
        <v>12</v>
      </c>
      <c r="B31" s="6"/>
      <c r="C31" s="7"/>
      <c r="D31" s="9">
        <f>+C31*Calcs!$B$1</f>
        <v>0</v>
      </c>
      <c r="E31" s="9">
        <f>+$C31*Calcs!$C$2</f>
        <v>0</v>
      </c>
      <c r="F31" s="9">
        <f>((C31-D31-E31)*Calcs!$B$3)</f>
        <v>0</v>
      </c>
      <c r="G31" s="9">
        <f t="shared" si="0"/>
        <v>0</v>
      </c>
      <c r="H31" s="22"/>
    </row>
    <row r="32" spans="1:8" x14ac:dyDescent="0.25">
      <c r="A32" s="10" t="s">
        <v>12</v>
      </c>
      <c r="B32" s="6"/>
      <c r="C32" s="7"/>
      <c r="D32" s="9">
        <f>+C32*Calcs!$B$1</f>
        <v>0</v>
      </c>
      <c r="E32" s="9">
        <f>+$C32*Calcs!$C$2</f>
        <v>0</v>
      </c>
      <c r="F32" s="9">
        <f>((C32-D32-E32)*Calcs!$B$3)</f>
        <v>0</v>
      </c>
      <c r="G32" s="9">
        <f t="shared" si="0"/>
        <v>0</v>
      </c>
      <c r="H32" s="22"/>
    </row>
    <row r="33" spans="1:8" x14ac:dyDescent="0.25">
      <c r="A33" s="10" t="s">
        <v>12</v>
      </c>
      <c r="B33" s="6"/>
      <c r="C33" s="7"/>
      <c r="D33" s="9">
        <f>+C33*Calcs!$B$1</f>
        <v>0</v>
      </c>
      <c r="E33" s="9">
        <f>+$C33*Calcs!$C$2</f>
        <v>0</v>
      </c>
      <c r="F33" s="9">
        <f>((C33-D33-E33)*Calcs!$B$3)</f>
        <v>0</v>
      </c>
      <c r="G33" s="9">
        <f t="shared" si="0"/>
        <v>0</v>
      </c>
      <c r="H33" s="22"/>
    </row>
    <row r="34" spans="1:8" x14ac:dyDescent="0.25">
      <c r="A34" s="10" t="s">
        <v>12</v>
      </c>
      <c r="B34" s="6"/>
      <c r="C34" s="7"/>
      <c r="D34" s="9">
        <f>+C34*Calcs!$B$1</f>
        <v>0</v>
      </c>
      <c r="E34" s="9">
        <f>+$C34*Calcs!$C$2</f>
        <v>0</v>
      </c>
      <c r="F34" s="9">
        <f>((C34-D34-E34)*Calcs!$B$3)</f>
        <v>0</v>
      </c>
      <c r="G34" s="9">
        <f t="shared" si="0"/>
        <v>0</v>
      </c>
      <c r="H34" s="22"/>
    </row>
    <row r="35" spans="1:8" x14ac:dyDescent="0.25">
      <c r="A35" s="10" t="s">
        <v>12</v>
      </c>
      <c r="B35" s="6"/>
      <c r="C35" s="7"/>
      <c r="D35" s="9">
        <f>+C35*Calcs!$B$1</f>
        <v>0</v>
      </c>
      <c r="E35" s="9">
        <f>+$C35*Calcs!$C$2</f>
        <v>0</v>
      </c>
      <c r="F35" s="9">
        <f>((C35-D35-E35)*Calcs!$B$3)</f>
        <v>0</v>
      </c>
      <c r="G35" s="9">
        <f t="shared" si="0"/>
        <v>0</v>
      </c>
      <c r="H35" s="22"/>
    </row>
    <row r="36" spans="1:8" x14ac:dyDescent="0.25">
      <c r="A36" s="10" t="s">
        <v>12</v>
      </c>
      <c r="B36" s="6"/>
      <c r="C36" s="7"/>
      <c r="D36" s="9">
        <f>+C36*Calcs!$B$1</f>
        <v>0</v>
      </c>
      <c r="E36" s="9">
        <f>+$C36*Calcs!$C$2</f>
        <v>0</v>
      </c>
      <c r="F36" s="9">
        <f>((C36-D36-E36)*Calcs!$B$3)</f>
        <v>0</v>
      </c>
      <c r="G36" s="9">
        <f t="shared" si="0"/>
        <v>0</v>
      </c>
      <c r="H36" s="22"/>
    </row>
    <row r="37" spans="1:8" x14ac:dyDescent="0.25">
      <c r="A37" s="10" t="s">
        <v>13</v>
      </c>
      <c r="B37" s="6"/>
      <c r="C37" s="7"/>
      <c r="D37" s="9">
        <f>+C37*Calcs!$B$1</f>
        <v>0</v>
      </c>
      <c r="E37" s="9">
        <f>+$C37*Calcs!$C$2</f>
        <v>0</v>
      </c>
      <c r="F37" s="9">
        <f>((C37-D37-E37)*Calcs!$B$3)</f>
        <v>0</v>
      </c>
      <c r="G37" s="9">
        <f t="shared" si="0"/>
        <v>0</v>
      </c>
      <c r="H37" s="22"/>
    </row>
    <row r="38" spans="1:8" x14ac:dyDescent="0.25">
      <c r="A38" s="10" t="s">
        <v>13</v>
      </c>
      <c r="B38" s="6"/>
      <c r="C38" s="7"/>
      <c r="D38" s="9">
        <f>+C38*Calcs!$B$1</f>
        <v>0</v>
      </c>
      <c r="E38" s="9">
        <f>+$C38*Calcs!$C$2</f>
        <v>0</v>
      </c>
      <c r="F38" s="9">
        <f>((C38-D38-E38)*Calcs!$B$3)</f>
        <v>0</v>
      </c>
      <c r="G38" s="9">
        <f t="shared" si="0"/>
        <v>0</v>
      </c>
      <c r="H38" s="22"/>
    </row>
    <row r="39" spans="1:8" x14ac:dyDescent="0.25">
      <c r="A39" s="10" t="s">
        <v>13</v>
      </c>
      <c r="B39" s="6"/>
      <c r="C39" s="7"/>
      <c r="D39" s="9">
        <f>+C39*Calcs!$B$1</f>
        <v>0</v>
      </c>
      <c r="E39" s="9">
        <f>+$C39*Calcs!$C$2</f>
        <v>0</v>
      </c>
      <c r="F39" s="9">
        <f>((C39-D39-E39)*Calcs!$B$3)</f>
        <v>0</v>
      </c>
      <c r="G39" s="9">
        <f t="shared" si="0"/>
        <v>0</v>
      </c>
      <c r="H39" s="22"/>
    </row>
    <row r="40" spans="1:8" x14ac:dyDescent="0.25">
      <c r="A40" s="10" t="s">
        <v>13</v>
      </c>
      <c r="B40" s="6"/>
      <c r="C40" s="7"/>
      <c r="D40" s="9">
        <f>+C40*Calcs!$B$1</f>
        <v>0</v>
      </c>
      <c r="E40" s="9">
        <f>+$C40*Calcs!$C$2</f>
        <v>0</v>
      </c>
      <c r="F40" s="9">
        <f>((C40-D40-E40)*Calcs!$B$3)</f>
        <v>0</v>
      </c>
      <c r="G40" s="9">
        <f t="shared" si="0"/>
        <v>0</v>
      </c>
      <c r="H40" s="22"/>
    </row>
    <row r="41" spans="1:8" x14ac:dyDescent="0.25">
      <c r="A41" s="10" t="s">
        <v>13</v>
      </c>
      <c r="B41" s="6"/>
      <c r="C41" s="7"/>
      <c r="D41" s="9">
        <f>+C41*Calcs!$B$1</f>
        <v>0</v>
      </c>
      <c r="E41" s="9">
        <f>+$C41*Calcs!$C$2</f>
        <v>0</v>
      </c>
      <c r="F41" s="9">
        <f>((C41-D41-E41)*Calcs!$B$3)</f>
        <v>0</v>
      </c>
      <c r="G41" s="9">
        <f t="shared" si="0"/>
        <v>0</v>
      </c>
      <c r="H41" s="22"/>
    </row>
    <row r="42" spans="1:8" x14ac:dyDescent="0.25">
      <c r="A42" s="10" t="s">
        <v>13</v>
      </c>
      <c r="B42" s="6"/>
      <c r="C42" s="7"/>
      <c r="D42" s="9">
        <f>+C42*Calcs!$B$1</f>
        <v>0</v>
      </c>
      <c r="E42" s="9">
        <f>+$C42*Calcs!$C$2</f>
        <v>0</v>
      </c>
      <c r="F42" s="9">
        <f>((C42-D42-E42)*Calcs!$B$3)</f>
        <v>0</v>
      </c>
      <c r="G42" s="9">
        <f t="shared" si="0"/>
        <v>0</v>
      </c>
      <c r="H42" s="22"/>
    </row>
    <row r="43" spans="1:8" x14ac:dyDescent="0.25">
      <c r="A43" s="10" t="s">
        <v>13</v>
      </c>
      <c r="B43" s="6"/>
      <c r="C43" s="7"/>
      <c r="D43" s="9">
        <f>+C43*Calcs!$B$1</f>
        <v>0</v>
      </c>
      <c r="E43" s="9">
        <f>+$C43*Calcs!$C$2</f>
        <v>0</v>
      </c>
      <c r="F43" s="9">
        <f>((C43-D43-E43)*Calcs!$B$3)</f>
        <v>0</v>
      </c>
      <c r="G43" s="9">
        <f t="shared" si="0"/>
        <v>0</v>
      </c>
      <c r="H43" s="22"/>
    </row>
    <row r="44" spans="1:8" x14ac:dyDescent="0.25">
      <c r="A44" s="10" t="s">
        <v>13</v>
      </c>
      <c r="B44" s="6"/>
      <c r="C44" s="7"/>
      <c r="D44" s="9">
        <f>+C44*Calcs!$B$1</f>
        <v>0</v>
      </c>
      <c r="E44" s="9">
        <f>+$C44*Calcs!$C$2</f>
        <v>0</v>
      </c>
      <c r="F44" s="9">
        <f>((C44-D44-E44)*Calcs!$B$3)</f>
        <v>0</v>
      </c>
      <c r="G44" s="9">
        <f t="shared" si="0"/>
        <v>0</v>
      </c>
      <c r="H44" s="22"/>
    </row>
    <row r="45" spans="1:8" x14ac:dyDescent="0.25">
      <c r="A45" s="10" t="s">
        <v>13</v>
      </c>
      <c r="B45" s="6"/>
      <c r="C45" s="7"/>
      <c r="D45" s="9">
        <f>+C45*Calcs!$B$1</f>
        <v>0</v>
      </c>
      <c r="E45" s="9">
        <f>+$C45*Calcs!$C$2</f>
        <v>0</v>
      </c>
      <c r="F45" s="9">
        <f>((C45-D45-E45)*Calcs!$B$3)</f>
        <v>0</v>
      </c>
      <c r="G45" s="9">
        <f t="shared" si="0"/>
        <v>0</v>
      </c>
      <c r="H45" s="22"/>
    </row>
    <row r="46" spans="1:8" x14ac:dyDescent="0.25">
      <c r="A46" s="10" t="s">
        <v>13</v>
      </c>
      <c r="B46" s="6"/>
      <c r="C46" s="7"/>
      <c r="D46" s="9">
        <f>+C46*Calcs!$B$1</f>
        <v>0</v>
      </c>
      <c r="E46" s="9">
        <f>+$C46*Calcs!$C$2</f>
        <v>0</v>
      </c>
      <c r="F46" s="9">
        <f>((C46-D46-E46)*Calcs!$B$3)</f>
        <v>0</v>
      </c>
      <c r="G46" s="9">
        <f t="shared" si="0"/>
        <v>0</v>
      </c>
      <c r="H46" s="22"/>
    </row>
    <row r="47" spans="1:8" x14ac:dyDescent="0.25">
      <c r="A47" s="10" t="s">
        <v>13</v>
      </c>
      <c r="B47" s="6"/>
      <c r="C47" s="7"/>
      <c r="D47" s="9">
        <f>+C47*Calcs!$B$1</f>
        <v>0</v>
      </c>
      <c r="E47" s="9">
        <f>+$C47*Calcs!$C$2</f>
        <v>0</v>
      </c>
      <c r="F47" s="9">
        <f>((C47-D47-E47)*Calcs!$B$3)</f>
        <v>0</v>
      </c>
      <c r="G47" s="9">
        <f t="shared" si="0"/>
        <v>0</v>
      </c>
      <c r="H47" s="22"/>
    </row>
    <row r="48" spans="1:8" x14ac:dyDescent="0.25">
      <c r="A48" s="10" t="s">
        <v>13</v>
      </c>
      <c r="B48" s="6"/>
      <c r="C48" s="7"/>
      <c r="D48" s="9">
        <f>+C48*Calcs!$B$1</f>
        <v>0</v>
      </c>
      <c r="E48" s="9">
        <f>+$C48*Calcs!$C$2</f>
        <v>0</v>
      </c>
      <c r="F48" s="9">
        <f>((C48-D48-E48)*Calcs!$B$3)</f>
        <v>0</v>
      </c>
      <c r="G48" s="9">
        <f t="shared" si="0"/>
        <v>0</v>
      </c>
      <c r="H48" s="22"/>
    </row>
    <row r="49" spans="1:8" x14ac:dyDescent="0.25">
      <c r="A49" s="10" t="s">
        <v>13</v>
      </c>
      <c r="B49" s="6"/>
      <c r="C49" s="7"/>
      <c r="D49" s="9">
        <f>+C49*Calcs!$B$1</f>
        <v>0</v>
      </c>
      <c r="E49" s="9">
        <f>+$C49*Calcs!$C$2</f>
        <v>0</v>
      </c>
      <c r="F49" s="9">
        <f>((C49-D49-E49)*Calcs!$B$3)</f>
        <v>0</v>
      </c>
      <c r="G49" s="9">
        <f t="shared" si="0"/>
        <v>0</v>
      </c>
      <c r="H49" s="22"/>
    </row>
    <row r="50" spans="1:8" x14ac:dyDescent="0.25">
      <c r="A50" s="10" t="s">
        <v>13</v>
      </c>
      <c r="B50" s="6"/>
      <c r="C50" s="7"/>
      <c r="D50" s="9">
        <f>+C50*Calcs!$B$1</f>
        <v>0</v>
      </c>
      <c r="E50" s="9">
        <f>+$C50*Calcs!$C$2</f>
        <v>0</v>
      </c>
      <c r="F50" s="9">
        <f>((C50-D50-E50)*Calcs!$B$3)</f>
        <v>0</v>
      </c>
      <c r="G50" s="9">
        <f t="shared" si="0"/>
        <v>0</v>
      </c>
      <c r="H50" s="22"/>
    </row>
    <row r="51" spans="1:8" x14ac:dyDescent="0.25">
      <c r="A51" s="10" t="s">
        <v>13</v>
      </c>
      <c r="B51" s="6"/>
      <c r="C51" s="7"/>
      <c r="D51" s="9">
        <f>+C51*Calcs!$B$1</f>
        <v>0</v>
      </c>
      <c r="E51" s="9">
        <f>+$C51*Calcs!$C$2</f>
        <v>0</v>
      </c>
      <c r="F51" s="9">
        <f>((C51-D51-E51)*Calcs!$B$3)</f>
        <v>0</v>
      </c>
      <c r="G51" s="9">
        <f t="shared" si="0"/>
        <v>0</v>
      </c>
      <c r="H51" s="22"/>
    </row>
    <row r="52" spans="1:8" x14ac:dyDescent="0.25">
      <c r="A52" s="10" t="s">
        <v>14</v>
      </c>
      <c r="B52" s="6"/>
      <c r="C52" s="7"/>
      <c r="D52" s="9">
        <f>+C52*Calcs!$B$1</f>
        <v>0</v>
      </c>
      <c r="E52" s="9">
        <f>+$C52*Calcs!$C$2</f>
        <v>0</v>
      </c>
      <c r="F52" s="9">
        <f>((C52-D52-E52)*Calcs!$B$3)</f>
        <v>0</v>
      </c>
      <c r="G52" s="9">
        <f t="shared" si="0"/>
        <v>0</v>
      </c>
      <c r="H52" s="22"/>
    </row>
    <row r="53" spans="1:8" x14ac:dyDescent="0.25">
      <c r="A53" s="10" t="s">
        <v>14</v>
      </c>
      <c r="B53" s="6"/>
      <c r="C53" s="7"/>
      <c r="D53" s="9">
        <f>+C53*Calcs!$B$1</f>
        <v>0</v>
      </c>
      <c r="E53" s="9">
        <f>+$C53*Calcs!$C$2</f>
        <v>0</v>
      </c>
      <c r="F53" s="9">
        <f>((C53-D53-E53)*Calcs!$B$3)</f>
        <v>0</v>
      </c>
      <c r="G53" s="9">
        <f t="shared" si="0"/>
        <v>0</v>
      </c>
      <c r="H53" s="22"/>
    </row>
    <row r="54" spans="1:8" x14ac:dyDescent="0.25">
      <c r="A54" s="10" t="s">
        <v>14</v>
      </c>
      <c r="B54" s="6"/>
      <c r="C54" s="7"/>
      <c r="D54" s="9">
        <f>+C54*Calcs!$B$1</f>
        <v>0</v>
      </c>
      <c r="E54" s="9">
        <f>+$C54*Calcs!$C$2</f>
        <v>0</v>
      </c>
      <c r="F54" s="9">
        <f>((C54-D54-E54)*Calcs!$B$3)</f>
        <v>0</v>
      </c>
      <c r="G54" s="9">
        <f t="shared" si="0"/>
        <v>0</v>
      </c>
      <c r="H54" s="22"/>
    </row>
    <row r="55" spans="1:8" x14ac:dyDescent="0.25">
      <c r="A55" s="10" t="s">
        <v>14</v>
      </c>
      <c r="B55" s="6"/>
      <c r="C55" s="7"/>
      <c r="D55" s="9">
        <f>+C55*Calcs!$B$1</f>
        <v>0</v>
      </c>
      <c r="E55" s="9">
        <f>+$C55*Calcs!$C$2</f>
        <v>0</v>
      </c>
      <c r="F55" s="9">
        <f>((C55-D55-E55)*Calcs!$B$3)</f>
        <v>0</v>
      </c>
      <c r="G55" s="9">
        <f t="shared" si="0"/>
        <v>0</v>
      </c>
      <c r="H55" s="22"/>
    </row>
    <row r="56" spans="1:8" x14ac:dyDescent="0.25">
      <c r="A56" s="10" t="s">
        <v>14</v>
      </c>
      <c r="B56" s="6"/>
      <c r="C56" s="7"/>
      <c r="D56" s="9">
        <f>+C56*Calcs!$B$1</f>
        <v>0</v>
      </c>
      <c r="E56" s="9">
        <f>+$C56*Calcs!$C$2</f>
        <v>0</v>
      </c>
      <c r="F56" s="9">
        <f>((C56-D56-E56)*Calcs!$B$3)</f>
        <v>0</v>
      </c>
      <c r="G56" s="9">
        <f t="shared" si="0"/>
        <v>0</v>
      </c>
      <c r="H56" s="22"/>
    </row>
    <row r="57" spans="1:8" x14ac:dyDescent="0.25">
      <c r="A57" s="10" t="s">
        <v>14</v>
      </c>
      <c r="B57" s="6"/>
      <c r="C57" s="7"/>
      <c r="D57" s="9">
        <f>+C57*Calcs!$B$1</f>
        <v>0</v>
      </c>
      <c r="E57" s="9">
        <f>+$C57*Calcs!$C$2</f>
        <v>0</v>
      </c>
      <c r="F57" s="9">
        <f>((C57-D57-E57)*Calcs!$B$3)</f>
        <v>0</v>
      </c>
      <c r="G57" s="9">
        <f t="shared" si="0"/>
        <v>0</v>
      </c>
      <c r="H57" s="22"/>
    </row>
    <row r="58" spans="1:8" x14ac:dyDescent="0.25">
      <c r="A58" s="10" t="s">
        <v>14</v>
      </c>
      <c r="B58" s="6"/>
      <c r="C58" s="7"/>
      <c r="D58" s="9">
        <f>+C58*Calcs!$B$1</f>
        <v>0</v>
      </c>
      <c r="E58" s="9">
        <f>+$C58*Calcs!$C$2</f>
        <v>0</v>
      </c>
      <c r="F58" s="9">
        <f>((C58-D58-E58)*Calcs!$B$3)</f>
        <v>0</v>
      </c>
      <c r="G58" s="9">
        <f t="shared" si="0"/>
        <v>0</v>
      </c>
      <c r="H58" s="22"/>
    </row>
    <row r="59" spans="1:8" x14ac:dyDescent="0.25">
      <c r="A59" s="10" t="s">
        <v>14</v>
      </c>
      <c r="B59" s="6"/>
      <c r="C59" s="7"/>
      <c r="D59" s="9">
        <f>+C59*Calcs!$B$1</f>
        <v>0</v>
      </c>
      <c r="E59" s="9">
        <f>+$C59*Calcs!$C$2</f>
        <v>0</v>
      </c>
      <c r="F59" s="9">
        <f>((C59-D59-E59)*Calcs!$B$3)</f>
        <v>0</v>
      </c>
      <c r="G59" s="9">
        <f t="shared" si="0"/>
        <v>0</v>
      </c>
      <c r="H59" s="22"/>
    </row>
    <row r="60" spans="1:8" x14ac:dyDescent="0.25">
      <c r="A60" s="10" t="s">
        <v>14</v>
      </c>
      <c r="B60" s="6"/>
      <c r="C60" s="7"/>
      <c r="D60" s="9">
        <f>+C60*Calcs!$B$1</f>
        <v>0</v>
      </c>
      <c r="E60" s="9">
        <f>+$C60*Calcs!$C$2</f>
        <v>0</v>
      </c>
      <c r="F60" s="9">
        <f>((C60-D60-E60)*Calcs!$B$3)</f>
        <v>0</v>
      </c>
      <c r="G60" s="9">
        <f t="shared" si="0"/>
        <v>0</v>
      </c>
      <c r="H60" s="22"/>
    </row>
    <row r="61" spans="1:8" x14ac:dyDescent="0.25">
      <c r="A61" s="10" t="s">
        <v>14</v>
      </c>
      <c r="B61" s="6"/>
      <c r="C61" s="7"/>
      <c r="D61" s="9">
        <f>+C61*Calcs!$B$1</f>
        <v>0</v>
      </c>
      <c r="E61" s="9">
        <f>+$C61*Calcs!$C$2</f>
        <v>0</v>
      </c>
      <c r="F61" s="9">
        <f>((C61-D61-E61)*Calcs!$B$3)</f>
        <v>0</v>
      </c>
      <c r="G61" s="9">
        <f t="shared" si="0"/>
        <v>0</v>
      </c>
      <c r="H61" s="22"/>
    </row>
    <row r="62" spans="1:8" x14ac:dyDescent="0.25">
      <c r="A62" s="10" t="s">
        <v>15</v>
      </c>
      <c r="B62" s="6"/>
      <c r="C62" s="7"/>
      <c r="D62" s="9">
        <f>+C62*Calcs!$B$1</f>
        <v>0</v>
      </c>
      <c r="E62" s="9">
        <f>+$C62*Calcs!$C$2</f>
        <v>0</v>
      </c>
      <c r="F62" s="9">
        <f>((C62-D62-E62)*Calcs!$B$3)</f>
        <v>0</v>
      </c>
      <c r="G62" s="9">
        <f t="shared" si="0"/>
        <v>0</v>
      </c>
      <c r="H62" s="22"/>
    </row>
    <row r="63" spans="1:8" x14ac:dyDescent="0.25">
      <c r="A63" s="10" t="s">
        <v>10</v>
      </c>
      <c r="B63" s="10" t="s">
        <v>16</v>
      </c>
      <c r="C63" s="9">
        <f>SUM(C64:C68)</f>
        <v>0</v>
      </c>
      <c r="D63" s="9">
        <f>+C63*Calcs!$B$1</f>
        <v>0</v>
      </c>
      <c r="E63" s="9">
        <f>+C63*Calcs!$C$2</f>
        <v>0</v>
      </c>
      <c r="F63" s="9">
        <f>((C63-D63-E63)*Calcs!$B$3)</f>
        <v>0</v>
      </c>
      <c r="G63" s="9">
        <f>C63-SUM(D63:F63)</f>
        <v>0</v>
      </c>
      <c r="H63" s="22"/>
    </row>
    <row r="64" spans="1:8" x14ac:dyDescent="0.25">
      <c r="A64" s="11"/>
      <c r="B64" s="11"/>
      <c r="C64" s="7"/>
      <c r="D64" s="9"/>
      <c r="E64" s="9"/>
      <c r="F64" s="9"/>
      <c r="G64" s="9"/>
      <c r="H64" s="22"/>
    </row>
    <row r="65" spans="1:8" x14ac:dyDescent="0.25">
      <c r="A65" s="11"/>
      <c r="B65" s="11"/>
      <c r="C65" s="7"/>
      <c r="D65" s="9"/>
      <c r="E65" s="9"/>
      <c r="F65" s="9"/>
      <c r="G65" s="9"/>
      <c r="H65" s="22"/>
    </row>
    <row r="66" spans="1:8" x14ac:dyDescent="0.25">
      <c r="A66" s="11"/>
      <c r="B66" s="11"/>
      <c r="C66" s="7"/>
      <c r="D66" s="9"/>
      <c r="E66" s="9"/>
      <c r="F66" s="9"/>
      <c r="G66" s="9"/>
      <c r="H66" s="22"/>
    </row>
    <row r="67" spans="1:8" x14ac:dyDescent="0.25">
      <c r="A67" s="11"/>
      <c r="B67" s="11"/>
      <c r="C67" s="7"/>
      <c r="D67" s="9"/>
      <c r="E67" s="9"/>
      <c r="F67" s="9"/>
      <c r="G67" s="9"/>
      <c r="H67" s="22"/>
    </row>
    <row r="68" spans="1:8" x14ac:dyDescent="0.25">
      <c r="A68" s="11"/>
      <c r="B68" s="11"/>
      <c r="C68" s="7"/>
      <c r="D68" s="9"/>
      <c r="E68" s="9"/>
      <c r="F68" s="9"/>
      <c r="G68" s="9"/>
      <c r="H68" s="22"/>
    </row>
    <row r="69" spans="1:8" ht="17.25" x14ac:dyDescent="0.3">
      <c r="A69" s="26" t="s">
        <v>18</v>
      </c>
      <c r="B69" s="26" t="s">
        <v>27</v>
      </c>
      <c r="C69" s="30" t="s">
        <v>24</v>
      </c>
      <c r="D69" s="9"/>
      <c r="E69" s="9"/>
      <c r="F69" s="9"/>
      <c r="G69" s="9"/>
      <c r="H69" s="22"/>
    </row>
    <row r="70" spans="1:8" x14ac:dyDescent="0.25">
      <c r="A70" s="10" t="s">
        <v>29</v>
      </c>
      <c r="B70" s="11"/>
      <c r="C70" s="7"/>
      <c r="D70" s="9">
        <f>+C70*Calcs!$B$1</f>
        <v>0</v>
      </c>
      <c r="E70" s="9">
        <f>+C70*Calcs!$B$2</f>
        <v>0</v>
      </c>
      <c r="F70" s="9">
        <f>((C70-D70-E70)*Calcs!$B$3)</f>
        <v>0</v>
      </c>
      <c r="G70" s="9">
        <f>C70-SUM(D70:F70)</f>
        <v>0</v>
      </c>
      <c r="H70" s="22"/>
    </row>
    <row r="71" spans="1:8" x14ac:dyDescent="0.25">
      <c r="A71" s="10" t="s">
        <v>29</v>
      </c>
      <c r="B71" s="11"/>
      <c r="C71" s="7"/>
      <c r="D71" s="9">
        <f>+C71*Calcs!$B$1</f>
        <v>0</v>
      </c>
      <c r="E71" s="9">
        <f>+C71*Calcs!$B$2</f>
        <v>0</v>
      </c>
      <c r="F71" s="9">
        <f>((C71-D71-E71)*Calcs!$B$3)</f>
        <v>0</v>
      </c>
      <c r="G71" s="9">
        <f t="shared" ref="G71:G85" si="1">C71-SUM(D71:F71)</f>
        <v>0</v>
      </c>
      <c r="H71" s="22"/>
    </row>
    <row r="72" spans="1:8" x14ac:dyDescent="0.25">
      <c r="A72" s="10" t="s">
        <v>29</v>
      </c>
      <c r="B72" s="11"/>
      <c r="C72" s="7"/>
      <c r="D72" s="9">
        <f>+C72*Calcs!$B$1</f>
        <v>0</v>
      </c>
      <c r="E72" s="9">
        <f>+C72*Calcs!$B$2</f>
        <v>0</v>
      </c>
      <c r="F72" s="9">
        <f>((C72-D72-E72)*Calcs!$B$3)</f>
        <v>0</v>
      </c>
      <c r="G72" s="9">
        <f t="shared" si="1"/>
        <v>0</v>
      </c>
      <c r="H72" s="22"/>
    </row>
    <row r="73" spans="1:8" x14ac:dyDescent="0.25">
      <c r="A73" s="10" t="s">
        <v>29</v>
      </c>
      <c r="B73" s="11"/>
      <c r="C73" s="7"/>
      <c r="D73" s="9">
        <f>+C73*Calcs!$B$1</f>
        <v>0</v>
      </c>
      <c r="E73" s="9">
        <f>+C73*Calcs!$B$2</f>
        <v>0</v>
      </c>
      <c r="F73" s="9">
        <f>((C73-D73-E73)*Calcs!$B$3)</f>
        <v>0</v>
      </c>
      <c r="G73" s="9">
        <f t="shared" si="1"/>
        <v>0</v>
      </c>
      <c r="H73" s="22"/>
    </row>
    <row r="74" spans="1:8" x14ac:dyDescent="0.25">
      <c r="A74" s="10" t="s">
        <v>29</v>
      </c>
      <c r="B74" s="11"/>
      <c r="C74" s="7"/>
      <c r="D74" s="9">
        <f>+C74*Calcs!$B$1</f>
        <v>0</v>
      </c>
      <c r="E74" s="9">
        <f>+C74*Calcs!$B$2</f>
        <v>0</v>
      </c>
      <c r="F74" s="9">
        <f>((C74-D74-E74)*Calcs!$B$3)</f>
        <v>0</v>
      </c>
      <c r="G74" s="9">
        <f t="shared" si="1"/>
        <v>0</v>
      </c>
      <c r="H74" s="22"/>
    </row>
    <row r="75" spans="1:8" x14ac:dyDescent="0.25">
      <c r="A75" s="10" t="s">
        <v>29</v>
      </c>
      <c r="B75" s="11"/>
      <c r="C75" s="7"/>
      <c r="D75" s="9">
        <f>+C75*Calcs!$B$1</f>
        <v>0</v>
      </c>
      <c r="E75" s="9">
        <f>+C75*Calcs!$B$2</f>
        <v>0</v>
      </c>
      <c r="F75" s="9">
        <f>((C75-D75-E75)*Calcs!$B$3)</f>
        <v>0</v>
      </c>
      <c r="G75" s="9">
        <f t="shared" si="1"/>
        <v>0</v>
      </c>
      <c r="H75" s="22"/>
    </row>
    <row r="76" spans="1:8" x14ac:dyDescent="0.25">
      <c r="A76" s="10" t="s">
        <v>29</v>
      </c>
      <c r="B76" s="11"/>
      <c r="C76" s="7"/>
      <c r="D76" s="9">
        <f>+C76*Calcs!$B$1</f>
        <v>0</v>
      </c>
      <c r="E76" s="9">
        <f>+C76*Calcs!$B$2</f>
        <v>0</v>
      </c>
      <c r="F76" s="9">
        <f>((C76-D76-E76)*Calcs!$B$3)</f>
        <v>0</v>
      </c>
      <c r="G76" s="9">
        <f t="shared" si="1"/>
        <v>0</v>
      </c>
      <c r="H76" s="22"/>
    </row>
    <row r="77" spans="1:8" x14ac:dyDescent="0.25">
      <c r="A77" s="10" t="s">
        <v>29</v>
      </c>
      <c r="B77" s="11"/>
      <c r="C77" s="7"/>
      <c r="D77" s="9">
        <f>+C77*Calcs!$B$1</f>
        <v>0</v>
      </c>
      <c r="E77" s="9">
        <f>+C77*Calcs!$B$2</f>
        <v>0</v>
      </c>
      <c r="F77" s="9">
        <f>((C77-D77-E77)*Calcs!$B$3)</f>
        <v>0</v>
      </c>
      <c r="G77" s="9">
        <f t="shared" si="1"/>
        <v>0</v>
      </c>
      <c r="H77" s="22"/>
    </row>
    <row r="78" spans="1:8" x14ac:dyDescent="0.25">
      <c r="A78" s="10" t="s">
        <v>29</v>
      </c>
      <c r="B78" s="11"/>
      <c r="C78" s="7"/>
      <c r="D78" s="9">
        <f>+C78*Calcs!$B$1</f>
        <v>0</v>
      </c>
      <c r="E78" s="9">
        <f>+C78*Calcs!$B$2</f>
        <v>0</v>
      </c>
      <c r="F78" s="9">
        <f>((C78-D78-E78)*Calcs!$B$3)</f>
        <v>0</v>
      </c>
      <c r="G78" s="9">
        <f t="shared" si="1"/>
        <v>0</v>
      </c>
      <c r="H78" s="22"/>
    </row>
    <row r="79" spans="1:8" x14ac:dyDescent="0.25">
      <c r="A79" s="10" t="s">
        <v>29</v>
      </c>
      <c r="B79" s="11"/>
      <c r="C79" s="7"/>
      <c r="D79" s="9">
        <f>+C79*Calcs!$B$1</f>
        <v>0</v>
      </c>
      <c r="E79" s="9">
        <f>+C79*Calcs!$B$2</f>
        <v>0</v>
      </c>
      <c r="F79" s="9">
        <f>((C79-D79-E79)*Calcs!$B$3)</f>
        <v>0</v>
      </c>
      <c r="G79" s="9">
        <f t="shared" si="1"/>
        <v>0</v>
      </c>
      <c r="H79" s="22"/>
    </row>
    <row r="80" spans="1:8" x14ac:dyDescent="0.25">
      <c r="A80" s="10" t="s">
        <v>29</v>
      </c>
      <c r="B80" s="11"/>
      <c r="C80" s="7"/>
      <c r="D80" s="9">
        <f>+C80*Calcs!$B$1</f>
        <v>0</v>
      </c>
      <c r="E80" s="9">
        <f>+C80*Calcs!$B$2</f>
        <v>0</v>
      </c>
      <c r="F80" s="9">
        <f>((C80-D80-E80)*Calcs!$B$3)</f>
        <v>0</v>
      </c>
      <c r="G80" s="9">
        <f t="shared" si="1"/>
        <v>0</v>
      </c>
      <c r="H80" s="22"/>
    </row>
    <row r="81" spans="1:8" x14ac:dyDescent="0.25">
      <c r="A81" s="10" t="s">
        <v>29</v>
      </c>
      <c r="B81" s="11"/>
      <c r="C81" s="7"/>
      <c r="D81" s="9">
        <f>+C81*Calcs!$B$1</f>
        <v>0</v>
      </c>
      <c r="E81" s="9">
        <f>+C81*Calcs!$B$2</f>
        <v>0</v>
      </c>
      <c r="F81" s="9">
        <f>((C81-D81-E81)*Calcs!$B$3)</f>
        <v>0</v>
      </c>
      <c r="G81" s="9">
        <f t="shared" si="1"/>
        <v>0</v>
      </c>
      <c r="H81" s="22"/>
    </row>
    <row r="82" spans="1:8" x14ac:dyDescent="0.25">
      <c r="A82" s="10" t="s">
        <v>29</v>
      </c>
      <c r="B82" s="11"/>
      <c r="C82" s="7"/>
      <c r="D82" s="9">
        <f>+C82*Calcs!$B$1</f>
        <v>0</v>
      </c>
      <c r="E82" s="9">
        <f>+C82*Calcs!$B$2</f>
        <v>0</v>
      </c>
      <c r="F82" s="9">
        <f>((C82-D82-E82)*Calcs!$B$3)</f>
        <v>0</v>
      </c>
      <c r="G82" s="9">
        <f t="shared" si="1"/>
        <v>0</v>
      </c>
      <c r="H82" s="22"/>
    </row>
    <row r="83" spans="1:8" x14ac:dyDescent="0.25">
      <c r="A83" s="10" t="s">
        <v>29</v>
      </c>
      <c r="B83" s="11"/>
      <c r="C83" s="7"/>
      <c r="D83" s="9">
        <f>+C83*Calcs!$B$1</f>
        <v>0</v>
      </c>
      <c r="E83" s="9">
        <f>+C83*Calcs!$B$2</f>
        <v>0</v>
      </c>
      <c r="F83" s="9">
        <f>((C83-D83-E83)*Calcs!$B$3)</f>
        <v>0</v>
      </c>
      <c r="G83" s="9">
        <f t="shared" si="1"/>
        <v>0</v>
      </c>
      <c r="H83" s="22"/>
    </row>
    <row r="84" spans="1:8" x14ac:dyDescent="0.25">
      <c r="A84" s="10" t="s">
        <v>29</v>
      </c>
      <c r="B84" s="11"/>
      <c r="C84" s="7"/>
      <c r="D84" s="9">
        <f>+C84*Calcs!$B$1</f>
        <v>0</v>
      </c>
      <c r="E84" s="9">
        <f>+C84*Calcs!$B$2</f>
        <v>0</v>
      </c>
      <c r="F84" s="9">
        <f>((C84-D84-E84)*Calcs!$B$3)</f>
        <v>0</v>
      </c>
      <c r="G84" s="9">
        <f t="shared" si="1"/>
        <v>0</v>
      </c>
      <c r="H84" s="22"/>
    </row>
    <row r="85" spans="1:8" x14ac:dyDescent="0.25">
      <c r="A85" s="10" t="s">
        <v>29</v>
      </c>
      <c r="B85" s="11"/>
      <c r="C85" s="7"/>
      <c r="D85" s="9">
        <f>+C85*Calcs!$B$1</f>
        <v>0</v>
      </c>
      <c r="E85" s="9">
        <f>+C85*Calcs!$B$2</f>
        <v>0</v>
      </c>
      <c r="F85" s="9">
        <f>((C85-D85-E85)*Calcs!$B$3)</f>
        <v>0</v>
      </c>
      <c r="G85" s="9">
        <f t="shared" si="1"/>
        <v>0</v>
      </c>
      <c r="H85" s="22"/>
    </row>
    <row r="86" spans="1:8" x14ac:dyDescent="0.25">
      <c r="A86" s="10" t="s">
        <v>30</v>
      </c>
      <c r="B86" s="11"/>
      <c r="C86" s="7"/>
      <c r="D86" s="9">
        <f>+C86*Calcs!$B$1</f>
        <v>0</v>
      </c>
      <c r="E86" s="9">
        <f>+C86*Calcs!$B$2</f>
        <v>0</v>
      </c>
      <c r="F86" s="9">
        <f>((C86-D86-E86)*Calcs!$B$3)</f>
        <v>0</v>
      </c>
      <c r="G86" s="9">
        <f>C86-SUM(D86:F86)</f>
        <v>0</v>
      </c>
      <c r="H86" s="22"/>
    </row>
    <row r="87" spans="1:8" x14ac:dyDescent="0.25">
      <c r="A87" s="10" t="s">
        <v>30</v>
      </c>
      <c r="B87" s="11"/>
      <c r="C87" s="7"/>
      <c r="D87" s="9">
        <f>+C87*Calcs!$B$1</f>
        <v>0</v>
      </c>
      <c r="E87" s="9">
        <f>+C87*Calcs!$B$2</f>
        <v>0</v>
      </c>
      <c r="F87" s="9">
        <f>((C87-D87-E87)*Calcs!$B$3)</f>
        <v>0</v>
      </c>
      <c r="G87" s="9">
        <f t="shared" ref="G87:G90" si="2">C87-SUM(D87:F87)</f>
        <v>0</v>
      </c>
      <c r="H87" s="22"/>
    </row>
    <row r="88" spans="1:8" x14ac:dyDescent="0.25">
      <c r="A88" s="10" t="s">
        <v>30</v>
      </c>
      <c r="B88" s="11"/>
      <c r="C88" s="7"/>
      <c r="D88" s="9">
        <f>+C88*Calcs!$B$1</f>
        <v>0</v>
      </c>
      <c r="E88" s="9">
        <f>+C88*Calcs!$B$2</f>
        <v>0</v>
      </c>
      <c r="F88" s="9">
        <f>((C88-D88-E88)*Calcs!$B$3)</f>
        <v>0</v>
      </c>
      <c r="G88" s="9">
        <f t="shared" si="2"/>
        <v>0</v>
      </c>
      <c r="H88" s="22"/>
    </row>
    <row r="89" spans="1:8" x14ac:dyDescent="0.25">
      <c r="A89" s="10" t="s">
        <v>30</v>
      </c>
      <c r="B89" s="11"/>
      <c r="C89" s="7"/>
      <c r="D89" s="9">
        <f>+C89*Calcs!$B$1</f>
        <v>0</v>
      </c>
      <c r="E89" s="9">
        <f>+C89*Calcs!$B$2</f>
        <v>0</v>
      </c>
      <c r="F89" s="9">
        <f>((C89-D89-E89)*Calcs!$B$3)</f>
        <v>0</v>
      </c>
      <c r="G89" s="9">
        <f t="shared" si="2"/>
        <v>0</v>
      </c>
      <c r="H89" s="22"/>
    </row>
    <row r="90" spans="1:8" x14ac:dyDescent="0.25">
      <c r="A90" s="10" t="s">
        <v>30</v>
      </c>
      <c r="B90" s="11"/>
      <c r="C90" s="7"/>
      <c r="D90" s="9">
        <f>+C90*Calcs!$B$1</f>
        <v>0</v>
      </c>
      <c r="E90" s="9">
        <f>+C90*Calcs!$B$2</f>
        <v>0</v>
      </c>
      <c r="F90" s="9">
        <f>((C90-D90-E90)*Calcs!$B$3)</f>
        <v>0</v>
      </c>
      <c r="G90" s="9">
        <f t="shared" si="2"/>
        <v>0</v>
      </c>
      <c r="H90" s="22"/>
    </row>
    <row r="91" spans="1:8" ht="18.75" x14ac:dyDescent="0.3">
      <c r="A91" s="4" t="s">
        <v>34</v>
      </c>
      <c r="B91" s="4"/>
      <c r="C91" s="12">
        <f>SUM(C11:C63,C70:C90)</f>
        <v>0</v>
      </c>
      <c r="D91" s="12">
        <f>SUM(D11:D90)</f>
        <v>0</v>
      </c>
      <c r="E91" s="12">
        <f>SUM(E11:E90)</f>
        <v>0</v>
      </c>
      <c r="F91" s="12">
        <f>SUM(F11:F90)</f>
        <v>0</v>
      </c>
      <c r="G91" s="12">
        <f>SUM(G11:G90)</f>
        <v>0</v>
      </c>
      <c r="H91" s="23"/>
    </row>
    <row r="92" spans="1:8" ht="18.75" x14ac:dyDescent="0.3">
      <c r="A92" s="4" t="s">
        <v>31</v>
      </c>
      <c r="B92" s="36" t="s">
        <v>76</v>
      </c>
      <c r="C92" s="37"/>
      <c r="D92" s="12">
        <f>+'Start-Up Reimb Request #1'!D92</f>
        <v>0</v>
      </c>
      <c r="E92" s="12">
        <f>+'Start-Up Reimb Request #1'!E92</f>
        <v>0</v>
      </c>
      <c r="F92" s="12">
        <f>+'Start-Up Reimb Request #1'!F92</f>
        <v>0</v>
      </c>
      <c r="G92" s="12">
        <f>+'Start-Up Reimb Request #1'!G92</f>
        <v>0</v>
      </c>
      <c r="H92" s="24"/>
    </row>
    <row r="93" spans="1:8" ht="18.75" x14ac:dyDescent="0.3">
      <c r="A93" s="4" t="s">
        <v>32</v>
      </c>
      <c r="B93" s="36" t="s">
        <v>76</v>
      </c>
      <c r="C93" s="37"/>
      <c r="D93" s="12">
        <f>+'Start-Up Reimb Request #5'!D93</f>
        <v>0</v>
      </c>
      <c r="E93" s="12">
        <f>+'Start-Up Reimb Request #5'!E93</f>
        <v>0</v>
      </c>
      <c r="F93" s="12">
        <f>+'Start-Up Reimb Request #5'!F93</f>
        <v>0</v>
      </c>
      <c r="G93" s="12">
        <f>+'Start-Up Reimb Request #5'!G93</f>
        <v>0</v>
      </c>
      <c r="H93" s="24"/>
    </row>
    <row r="94" spans="1:8" ht="18.75" x14ac:dyDescent="0.3">
      <c r="A94" s="31" t="s">
        <v>36</v>
      </c>
      <c r="B94" s="5"/>
      <c r="C94" s="8"/>
      <c r="D94" s="12">
        <f>+'Start-Up Reimb Request #5'!D91+'Start-Up Reimb Request #5'!D94</f>
        <v>0</v>
      </c>
      <c r="E94" s="12">
        <f>+'Start-Up Reimb Request #5'!E91+'Start-Up Reimb Request #5'!E94</f>
        <v>0</v>
      </c>
      <c r="F94" s="12">
        <f>+'Start-Up Reimb Request #5'!F91+'Start-Up Reimb Request #5'!F94</f>
        <v>0</v>
      </c>
      <c r="G94" s="12">
        <f>+'Start-Up Reimb Request #5'!G91+'Start-Up Reimb Request #5'!G94</f>
        <v>0</v>
      </c>
      <c r="H94" s="24"/>
    </row>
    <row r="95" spans="1:8" ht="18.75" x14ac:dyDescent="0.3">
      <c r="A95" s="31" t="s">
        <v>33</v>
      </c>
      <c r="B95" s="5"/>
      <c r="C95" s="8"/>
      <c r="D95" s="12">
        <f>+D92-D91-D94</f>
        <v>0</v>
      </c>
      <c r="E95" s="12">
        <f t="shared" ref="E95:G95" si="3">+E92-E91-E94</f>
        <v>0</v>
      </c>
      <c r="F95" s="12">
        <f t="shared" si="3"/>
        <v>0</v>
      </c>
      <c r="G95" s="12">
        <f t="shared" si="3"/>
        <v>0</v>
      </c>
      <c r="H95" s="24"/>
    </row>
    <row r="96" spans="1:8" x14ac:dyDescent="0.25">
      <c r="A96" s="13"/>
      <c r="B96" s="13"/>
      <c r="C96" s="13"/>
      <c r="D96" s="14"/>
      <c r="E96" s="14"/>
      <c r="F96" s="29"/>
      <c r="G96" s="14"/>
      <c r="H96" s="14"/>
    </row>
    <row r="97" spans="1:8" x14ac:dyDescent="0.25">
      <c r="A97" s="14"/>
      <c r="B97" s="14"/>
      <c r="C97" s="14"/>
      <c r="D97" s="14"/>
      <c r="E97" s="14"/>
      <c r="F97" s="28"/>
      <c r="G97" s="14"/>
      <c r="H97" s="14"/>
    </row>
    <row r="98" spans="1:8" x14ac:dyDescent="0.25">
      <c r="A98" s="14"/>
      <c r="B98" s="14"/>
      <c r="C98" s="14"/>
      <c r="D98" s="14"/>
      <c r="E98" s="14"/>
      <c r="F98" s="28"/>
      <c r="G98" s="14"/>
      <c r="H98" s="14"/>
    </row>
    <row r="99" spans="1:8" x14ac:dyDescent="0.25">
      <c r="A99" s="14"/>
      <c r="B99" s="14"/>
      <c r="C99" s="14"/>
      <c r="D99" s="14"/>
      <c r="E99" s="14"/>
      <c r="F99" s="14"/>
      <c r="G99" s="14"/>
      <c r="H99" s="14"/>
    </row>
    <row r="100" spans="1:8" x14ac:dyDescent="0.25">
      <c r="A100" s="14"/>
      <c r="B100" s="14"/>
      <c r="C100" s="14"/>
      <c r="D100" s="14"/>
      <c r="E100" s="14"/>
      <c r="F100" s="14"/>
      <c r="G100" s="14"/>
      <c r="H100" s="14"/>
    </row>
    <row r="101" spans="1:8" x14ac:dyDescent="0.25">
      <c r="A101" s="14"/>
      <c r="B101" s="14"/>
      <c r="C101" s="14"/>
      <c r="D101" s="14"/>
      <c r="E101" s="14"/>
      <c r="F101" s="14"/>
      <c r="G101" s="14"/>
      <c r="H101" s="14"/>
    </row>
    <row r="102" spans="1:8" x14ac:dyDescent="0.25">
      <c r="A102" s="14"/>
      <c r="B102" s="14"/>
      <c r="C102" s="14"/>
      <c r="D102" s="14"/>
      <c r="E102" s="14"/>
      <c r="F102" s="14"/>
      <c r="G102" s="14"/>
      <c r="H102" s="14"/>
    </row>
    <row r="103" spans="1:8" x14ac:dyDescent="0.25">
      <c r="A103" s="14"/>
      <c r="B103" s="14"/>
      <c r="C103" s="14"/>
      <c r="D103" s="14"/>
      <c r="E103" s="14"/>
      <c r="F103" s="14"/>
      <c r="G103" s="14"/>
      <c r="H103" s="14"/>
    </row>
    <row r="104" spans="1:8" x14ac:dyDescent="0.25">
      <c r="A104" s="14"/>
      <c r="B104" s="14"/>
      <c r="C104" s="14"/>
      <c r="D104" s="14"/>
      <c r="E104" s="14"/>
      <c r="F104" s="14"/>
      <c r="G104" s="14"/>
      <c r="H104" s="14"/>
    </row>
    <row r="105" spans="1:8" x14ac:dyDescent="0.25">
      <c r="A105" s="14"/>
      <c r="B105" s="14"/>
      <c r="C105" s="14"/>
      <c r="D105" s="14"/>
      <c r="E105" s="14"/>
      <c r="F105" s="14"/>
      <c r="G105" s="14"/>
      <c r="H105" s="14"/>
    </row>
    <row r="106" spans="1:8" x14ac:dyDescent="0.25">
      <c r="A106" s="14"/>
      <c r="B106" s="14"/>
      <c r="C106" s="14"/>
      <c r="D106" s="14"/>
      <c r="E106" s="14"/>
      <c r="F106" s="14"/>
      <c r="G106" s="14"/>
      <c r="H106" s="14"/>
    </row>
    <row r="107" spans="1:8" x14ac:dyDescent="0.25">
      <c r="A107" s="14"/>
      <c r="B107" s="14"/>
      <c r="C107" s="14"/>
      <c r="D107" s="14"/>
      <c r="E107" s="14"/>
      <c r="F107" s="14"/>
      <c r="G107" s="14"/>
      <c r="H107" s="14"/>
    </row>
    <row r="108" spans="1:8" x14ac:dyDescent="0.25">
      <c r="A108" s="14"/>
      <c r="B108" s="14"/>
      <c r="C108" s="14"/>
      <c r="D108" s="14"/>
      <c r="E108" s="14"/>
      <c r="F108" s="14"/>
      <c r="G108" s="14"/>
      <c r="H108" s="14"/>
    </row>
    <row r="109" spans="1:8" x14ac:dyDescent="0.25">
      <c r="A109" s="14"/>
      <c r="B109" s="14"/>
      <c r="C109" s="14"/>
      <c r="D109" s="14"/>
      <c r="E109" s="14"/>
      <c r="F109" s="14"/>
      <c r="G109" s="14"/>
      <c r="H109" s="14"/>
    </row>
    <row r="110" spans="1:8" x14ac:dyDescent="0.25">
      <c r="A110" s="13"/>
      <c r="B110" s="13"/>
      <c r="C110" s="13"/>
      <c r="D110" s="14"/>
      <c r="E110" s="14"/>
      <c r="F110" s="14"/>
      <c r="G110" s="14"/>
      <c r="H110" s="14"/>
    </row>
    <row r="111" spans="1:8" x14ac:dyDescent="0.25">
      <c r="A111" s="13"/>
      <c r="B111" s="13"/>
      <c r="C111" s="13"/>
      <c r="D111" s="14"/>
      <c r="E111" s="14"/>
      <c r="F111" s="14"/>
      <c r="G111" s="14"/>
      <c r="H111" s="14"/>
    </row>
    <row r="112" spans="1:8" x14ac:dyDescent="0.25">
      <c r="A112" s="13"/>
      <c r="B112" s="13"/>
      <c r="C112" s="13"/>
      <c r="D112" s="14"/>
      <c r="E112" s="14"/>
      <c r="F112" s="14"/>
      <c r="G112" s="14"/>
      <c r="H112" s="14"/>
    </row>
    <row r="113" spans="1:8" x14ac:dyDescent="0.25">
      <c r="A113" s="13"/>
      <c r="B113" s="13"/>
      <c r="C113" s="13"/>
      <c r="D113" s="14"/>
      <c r="E113" s="14"/>
      <c r="F113" s="14"/>
      <c r="G113" s="14"/>
      <c r="H113" s="14"/>
    </row>
    <row r="114" spans="1:8" x14ac:dyDescent="0.25">
      <c r="A114" s="13"/>
      <c r="B114" s="13"/>
      <c r="C114" s="13"/>
      <c r="D114" s="14"/>
      <c r="E114" s="14"/>
      <c r="F114" s="14"/>
      <c r="G114" s="14"/>
      <c r="H114" s="14"/>
    </row>
    <row r="115" spans="1:8" x14ac:dyDescent="0.25">
      <c r="A115" s="13"/>
      <c r="B115" s="13"/>
      <c r="C115" s="13"/>
      <c r="D115" s="14"/>
      <c r="E115" s="14"/>
      <c r="F115" s="14"/>
      <c r="G115" s="14"/>
      <c r="H115" s="14"/>
    </row>
    <row r="116" spans="1:8" x14ac:dyDescent="0.25">
      <c r="A116" s="13"/>
      <c r="B116" s="13"/>
      <c r="C116" s="13"/>
      <c r="D116" s="14"/>
      <c r="E116" s="14"/>
      <c r="F116" s="14"/>
      <c r="G116" s="14"/>
      <c r="H116" s="14"/>
    </row>
    <row r="117" spans="1:8" x14ac:dyDescent="0.25">
      <c r="A117" s="13"/>
      <c r="B117" s="13"/>
      <c r="C117" s="13"/>
      <c r="D117" s="14"/>
      <c r="E117" s="14"/>
      <c r="F117" s="14"/>
      <c r="G117" s="14"/>
      <c r="H117" s="14"/>
    </row>
    <row r="118" spans="1:8" x14ac:dyDescent="0.25">
      <c r="A118" s="13"/>
      <c r="B118" s="13"/>
      <c r="C118" s="13"/>
      <c r="D118" s="14"/>
      <c r="E118" s="14"/>
      <c r="F118" s="14"/>
      <c r="G118" s="14"/>
      <c r="H118" s="14"/>
    </row>
    <row r="119" spans="1:8" x14ac:dyDescent="0.25">
      <c r="A119" s="15"/>
      <c r="B119" s="15"/>
      <c r="C119" s="15"/>
      <c r="D119" s="16"/>
      <c r="E119" s="16"/>
      <c r="F119" s="16"/>
      <c r="G119" s="16"/>
      <c r="H119" s="16"/>
    </row>
    <row r="120" spans="1:8" x14ac:dyDescent="0.25">
      <c r="A120" s="13"/>
      <c r="B120" s="13"/>
      <c r="C120" s="13"/>
      <c r="D120" s="16"/>
      <c r="E120" s="16"/>
      <c r="F120" s="16"/>
      <c r="G120" s="16"/>
      <c r="H120" s="16"/>
    </row>
    <row r="121" spans="1:8" x14ac:dyDescent="0.25">
      <c r="A121" s="15"/>
      <c r="B121" s="15"/>
      <c r="C121" s="15"/>
      <c r="D121" s="14"/>
      <c r="E121" s="14"/>
      <c r="F121" s="14"/>
      <c r="G121" s="14"/>
      <c r="H121" s="14"/>
    </row>
    <row r="122" spans="1:8" x14ac:dyDescent="0.25">
      <c r="A122" s="13"/>
      <c r="B122" s="13"/>
      <c r="C122" s="13"/>
      <c r="D122" s="16"/>
      <c r="E122" s="16"/>
      <c r="F122" s="16"/>
      <c r="G122" s="16"/>
      <c r="H122" s="16"/>
    </row>
    <row r="123" spans="1:8" x14ac:dyDescent="0.25">
      <c r="A123" s="13"/>
      <c r="B123" s="13"/>
      <c r="C123" s="13"/>
      <c r="D123" s="17"/>
      <c r="E123" s="17"/>
      <c r="F123" s="17"/>
      <c r="G123" s="17"/>
      <c r="H123" s="14"/>
    </row>
    <row r="124" spans="1:8" x14ac:dyDescent="0.25">
      <c r="D124" s="18"/>
      <c r="E124" s="18"/>
      <c r="F124" s="18"/>
      <c r="G124" s="18"/>
      <c r="H124" s="19"/>
    </row>
    <row r="126" spans="1:8" x14ac:dyDescent="0.25">
      <c r="D126" s="18"/>
      <c r="E126" s="18"/>
      <c r="F126" s="18"/>
      <c r="G126" s="18"/>
    </row>
  </sheetData>
  <sheetProtection algorithmName="SHA-512" hashValue="DS7Es5pr6OV7khRzt/K28TIR43kBEXooZkCdfYoYj4CbvMf55BDadVEEhCkqB+7rKI6e+ZcvdSUWjRHy2smjjA==" saltValue="XpkyO5rKzydL+0kix0XMfQ==" spinCount="100000" sheet="1" objects="1" scenarios="1" selectLockedCells="1"/>
  <mergeCells count="7">
    <mergeCell ref="B93:C93"/>
    <mergeCell ref="B4:D4"/>
    <mergeCell ref="B5:D5"/>
    <mergeCell ref="B6:D6"/>
    <mergeCell ref="B7:D7"/>
    <mergeCell ref="B8:D8"/>
    <mergeCell ref="B92:C92"/>
  </mergeCells>
  <pageMargins left="0.25" right="0.25" top="0.5" bottom="0.5" header="0.5" footer="0.5"/>
  <pageSetup scale="47" fitToHeight="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9"/>
  <sheetViews>
    <sheetView showGridLines="0" topLeftCell="A2" zoomScale="80" zoomScaleNormal="80" workbookViewId="0">
      <selection activeCell="B6" sqref="B6:C6"/>
    </sheetView>
  </sheetViews>
  <sheetFormatPr defaultRowHeight="15.75" x14ac:dyDescent="0.25"/>
  <cols>
    <col min="1" max="1" width="74.140625" style="3" customWidth="1"/>
    <col min="2" max="2" width="24.28515625" style="3" customWidth="1"/>
    <col min="3" max="6" width="20" style="3" customWidth="1"/>
    <col min="7" max="7" width="2.7109375" style="3" hidden="1" customWidth="1"/>
    <col min="8" max="8" width="0" style="3" hidden="1" customWidth="1"/>
    <col min="9" max="16384" width="9.140625" style="3"/>
  </cols>
  <sheetData>
    <row r="1" spans="1:7" ht="18.75" hidden="1" x14ac:dyDescent="0.3">
      <c r="A1" s="2" t="s">
        <v>19</v>
      </c>
      <c r="B1" s="33"/>
      <c r="C1" s="33"/>
      <c r="D1" s="33"/>
      <c r="E1" s="33"/>
      <c r="F1" s="33"/>
    </row>
    <row r="2" spans="1:7" x14ac:dyDescent="0.25">
      <c r="A2" s="33"/>
      <c r="B2" s="33"/>
      <c r="C2" s="33"/>
      <c r="D2" s="33"/>
      <c r="E2" s="33"/>
      <c r="F2" s="33"/>
    </row>
    <row r="3" spans="1:7" ht="30.75" customHeight="1" x14ac:dyDescent="0.35">
      <c r="A3" s="54" t="s">
        <v>73</v>
      </c>
      <c r="B3" s="54"/>
      <c r="C3" s="54"/>
      <c r="D3" s="54"/>
      <c r="E3" s="54"/>
      <c r="F3" s="54"/>
    </row>
    <row r="4" spans="1:7" ht="18.75" x14ac:dyDescent="0.3">
      <c r="A4" s="4" t="s">
        <v>3</v>
      </c>
      <c r="B4" s="50">
        <f>+'Start-Up Reimb Request #1'!B4:D4</f>
        <v>0</v>
      </c>
      <c r="C4" s="51"/>
    </row>
    <row r="5" spans="1:7" ht="18.75" x14ac:dyDescent="0.3">
      <c r="A5" s="4" t="s">
        <v>21</v>
      </c>
      <c r="B5" s="50">
        <f>+'Start-Up Reimb Request #1'!B5:D5</f>
        <v>0</v>
      </c>
      <c r="C5" s="51"/>
    </row>
    <row r="6" spans="1:7" ht="18.75" x14ac:dyDescent="0.3">
      <c r="A6" s="4" t="s">
        <v>22</v>
      </c>
      <c r="B6" s="52">
        <f>+'Start-Up Reimb Request #1'!B6:D6</f>
        <v>0</v>
      </c>
      <c r="C6" s="53"/>
    </row>
    <row r="7" spans="1:7" ht="18.75" x14ac:dyDescent="0.3">
      <c r="A7" s="4" t="s">
        <v>23</v>
      </c>
      <c r="B7" s="50">
        <f>+'Start-Up Reimb Request #1'!B7:D7</f>
        <v>0</v>
      </c>
      <c r="C7" s="51"/>
    </row>
    <row r="9" spans="1:7" ht="18.75" x14ac:dyDescent="0.3">
      <c r="A9" s="26" t="s">
        <v>17</v>
      </c>
      <c r="B9" s="27" t="s">
        <v>24</v>
      </c>
      <c r="C9" s="27" t="s">
        <v>4</v>
      </c>
      <c r="D9" s="27" t="s">
        <v>5</v>
      </c>
      <c r="E9" s="27" t="s">
        <v>1</v>
      </c>
      <c r="F9" s="27" t="s">
        <v>0</v>
      </c>
      <c r="G9" s="20"/>
    </row>
    <row r="10" spans="1:7" x14ac:dyDescent="0.25">
      <c r="A10" s="10" t="s">
        <v>8</v>
      </c>
      <c r="B10" s="9">
        <f>SUM('Start-Up Reimb Request #1:Start-Up Reimb Request #6'!C11)</f>
        <v>0</v>
      </c>
      <c r="C10" s="9">
        <f>SUM('Start-Up Reimb Request #1:Start-Up Reimb Request #6'!D11)</f>
        <v>0</v>
      </c>
      <c r="D10" s="9">
        <f>SUM('Start-Up Reimb Request #1:Start-Up Reimb Request #6'!E11)</f>
        <v>0</v>
      </c>
      <c r="E10" s="9">
        <f>SUM('Start-Up Reimb Request #1:Start-Up Reimb Request #6'!F11)</f>
        <v>0</v>
      </c>
      <c r="F10" s="9">
        <f>SUM('Start-Up Reimb Request #1:Start-Up Reimb Request #6'!G11)</f>
        <v>0</v>
      </c>
      <c r="G10" s="21"/>
    </row>
    <row r="11" spans="1:7" x14ac:dyDescent="0.25">
      <c r="A11" s="10" t="s">
        <v>80</v>
      </c>
      <c r="B11" s="9">
        <f>SUM('Start-Up Reimb Request #1:Start-Up Reimb Request #6'!C12)</f>
        <v>0</v>
      </c>
      <c r="C11" s="9">
        <f>SUM('Start-Up Reimb Request #1:Start-Up Reimb Request #6'!D12)</f>
        <v>0</v>
      </c>
      <c r="D11" s="9">
        <f>SUM('Start-Up Reimb Request #1:Start-Up Reimb Request #6'!E12)</f>
        <v>0</v>
      </c>
      <c r="E11" s="9">
        <f>SUM('Start-Up Reimb Request #1:Start-Up Reimb Request #6'!F12)</f>
        <v>0</v>
      </c>
      <c r="F11" s="9">
        <f>SUM('Start-Up Reimb Request #1:Start-Up Reimb Request #6'!G12)</f>
        <v>0</v>
      </c>
      <c r="G11" s="15"/>
    </row>
    <row r="13" spans="1:7" ht="18.75" x14ac:dyDescent="0.3">
      <c r="A13" s="26" t="s">
        <v>20</v>
      </c>
      <c r="B13" s="27" t="s">
        <v>24</v>
      </c>
      <c r="C13" s="9"/>
      <c r="D13" s="9"/>
      <c r="E13" s="9"/>
      <c r="F13" s="9"/>
      <c r="G13" s="21"/>
    </row>
    <row r="14" spans="1:7" x14ac:dyDescent="0.25">
      <c r="A14" s="5" t="s">
        <v>77</v>
      </c>
      <c r="B14" s="9">
        <f>SUM('Start-Up Reimb Request #1:Start-Up Reimb Request #6'!C15)</f>
        <v>0</v>
      </c>
      <c r="C14" s="9">
        <f>SUM('Start-Up Reimb Request #1:Start-Up Reimb Request #6'!D15)</f>
        <v>0</v>
      </c>
      <c r="D14" s="9">
        <f>SUM('Start-Up Reimb Request #1:Start-Up Reimb Request #6'!E15)</f>
        <v>0</v>
      </c>
      <c r="E14" s="9">
        <f>SUM('Start-Up Reimb Request #1:Start-Up Reimb Request #6'!F15)</f>
        <v>0</v>
      </c>
      <c r="F14" s="9">
        <f>SUM('Start-Up Reimb Request #1:Start-Up Reimb Request #6'!G15)</f>
        <v>0</v>
      </c>
      <c r="G14" s="21"/>
    </row>
    <row r="15" spans="1:7" x14ac:dyDescent="0.25">
      <c r="A15" s="10" t="s">
        <v>78</v>
      </c>
      <c r="B15" s="9">
        <f>SUM('Start-Up Reimb Request #1:Start-Up Reimb Request #6'!C16:C20)</f>
        <v>0</v>
      </c>
      <c r="C15" s="9">
        <f>SUM('Start-Up Reimb Request #1:Start-Up Reimb Request #6'!D16:D20)</f>
        <v>0</v>
      </c>
      <c r="D15" s="9">
        <f>SUM('Start-Up Reimb Request #1:Start-Up Reimb Request #6'!E16:E20)</f>
        <v>0</v>
      </c>
      <c r="E15" s="9">
        <f>SUM('Start-Up Reimb Request #1:Start-Up Reimb Request #6'!F16:F20)</f>
        <v>0</v>
      </c>
      <c r="F15" s="9">
        <f>SUM('Start-Up Reimb Request #1:Start-Up Reimb Request #6'!G16:G20)</f>
        <v>0</v>
      </c>
      <c r="G15" s="22"/>
    </row>
    <row r="16" spans="1:7" x14ac:dyDescent="0.25">
      <c r="A16" s="10" t="s">
        <v>79</v>
      </c>
      <c r="B16" s="9">
        <f>SUM('Start-Up Reimb Request #1:Start-Up Reimb Request #6'!C21:C25)</f>
        <v>0</v>
      </c>
      <c r="C16" s="9">
        <f>SUM('Start-Up Reimb Request #1:Start-Up Reimb Request #6'!D21:D25)</f>
        <v>0</v>
      </c>
      <c r="D16" s="9">
        <f>SUM('Start-Up Reimb Request #1:Start-Up Reimb Request #6'!E21:E25)</f>
        <v>0</v>
      </c>
      <c r="E16" s="9">
        <f>SUM('Start-Up Reimb Request #1:Start-Up Reimb Request #6'!F21:F25)</f>
        <v>0</v>
      </c>
      <c r="F16" s="9">
        <f>SUM('Start-Up Reimb Request #1:Start-Up Reimb Request #6'!G21:G25)</f>
        <v>0</v>
      </c>
      <c r="G16" s="22"/>
    </row>
    <row r="17" spans="1:7" x14ac:dyDescent="0.25">
      <c r="A17" s="10" t="s">
        <v>11</v>
      </c>
      <c r="B17" s="9">
        <f>SUM('Start-Up Reimb Request #1:Start-Up Reimb Request #6'!C26)</f>
        <v>0</v>
      </c>
      <c r="C17" s="9">
        <f>SUM('Start-Up Reimb Request #1:Start-Up Reimb Request #6'!D26)</f>
        <v>0</v>
      </c>
      <c r="D17" s="9">
        <f>SUM('Start-Up Reimb Request #1:Start-Up Reimb Request #6'!E26)</f>
        <v>0</v>
      </c>
      <c r="E17" s="9">
        <f>SUM('Start-Up Reimb Request #1:Start-Up Reimb Request #6'!F26)</f>
        <v>0</v>
      </c>
      <c r="F17" s="9">
        <f>SUM('Start-Up Reimb Request #1:Start-Up Reimb Request #6'!G26)</f>
        <v>0</v>
      </c>
      <c r="G17" s="22"/>
    </row>
    <row r="18" spans="1:7" x14ac:dyDescent="0.25">
      <c r="A18" s="10" t="s">
        <v>12</v>
      </c>
      <c r="B18" s="9">
        <f>SUM('Start-Up Reimb Request #1:Start-Up Reimb Request #6'!C27:C36)</f>
        <v>0</v>
      </c>
      <c r="C18" s="9">
        <f>SUM('Start-Up Reimb Request #1:Start-Up Reimb Request #6'!D27:D36)</f>
        <v>0</v>
      </c>
      <c r="D18" s="9">
        <f>SUM('Start-Up Reimb Request #1:Start-Up Reimb Request #6'!E27:E36)</f>
        <v>0</v>
      </c>
      <c r="E18" s="9">
        <f>SUM('Start-Up Reimb Request #1:Start-Up Reimb Request #6'!F27:F36)</f>
        <v>0</v>
      </c>
      <c r="F18" s="9">
        <f>SUM('Start-Up Reimb Request #1:Start-Up Reimb Request #6'!G27:G36)</f>
        <v>0</v>
      </c>
      <c r="G18" s="22"/>
    </row>
    <row r="19" spans="1:7" x14ac:dyDescent="0.25">
      <c r="A19" s="10" t="s">
        <v>13</v>
      </c>
      <c r="B19" s="9">
        <f>SUM('Start-Up Reimb Request #1:Start-Up Reimb Request #6'!C37:C51)</f>
        <v>0</v>
      </c>
      <c r="C19" s="9">
        <f>SUM('Start-Up Reimb Request #1:Start-Up Reimb Request #6'!D37:D51)</f>
        <v>0</v>
      </c>
      <c r="D19" s="9">
        <f>SUM('Start-Up Reimb Request #1:Start-Up Reimb Request #6'!E37:E51)</f>
        <v>0</v>
      </c>
      <c r="E19" s="9">
        <f>SUM('Start-Up Reimb Request #1:Start-Up Reimb Request #6'!F37:F51)</f>
        <v>0</v>
      </c>
      <c r="F19" s="9">
        <f>SUM('Start-Up Reimb Request #1:Start-Up Reimb Request #6'!G37:G51)</f>
        <v>0</v>
      </c>
      <c r="G19" s="22"/>
    </row>
    <row r="20" spans="1:7" x14ac:dyDescent="0.25">
      <c r="A20" s="10" t="s">
        <v>14</v>
      </c>
      <c r="B20" s="9">
        <f>SUM('Start-Up Reimb Request #1:Start-Up Reimb Request #6'!C52:C61)</f>
        <v>0</v>
      </c>
      <c r="C20" s="9">
        <f>SUM('Start-Up Reimb Request #1:Start-Up Reimb Request #6'!D52:D61)</f>
        <v>0</v>
      </c>
      <c r="D20" s="9">
        <f>SUM('Start-Up Reimb Request #1:Start-Up Reimb Request #6'!E52:E61)</f>
        <v>0</v>
      </c>
      <c r="E20" s="9">
        <f>SUM('Start-Up Reimb Request #1:Start-Up Reimb Request #6'!F52:F61)</f>
        <v>0</v>
      </c>
      <c r="F20" s="9">
        <f>SUM('Start-Up Reimb Request #1:Start-Up Reimb Request #6'!G52:G61)</f>
        <v>0</v>
      </c>
      <c r="G20" s="22"/>
    </row>
    <row r="21" spans="1:7" x14ac:dyDescent="0.25">
      <c r="A21" s="10" t="s">
        <v>15</v>
      </c>
      <c r="B21" s="9">
        <f>SUM('Start-Up Reimb Request #1:Start-Up Reimb Request #6'!C62)</f>
        <v>0</v>
      </c>
      <c r="C21" s="9">
        <f>SUM('Start-Up Reimb Request #1:Start-Up Reimb Request #6'!D62)</f>
        <v>0</v>
      </c>
      <c r="D21" s="9">
        <f>SUM('Start-Up Reimb Request #1:Start-Up Reimb Request #6'!E62)</f>
        <v>0</v>
      </c>
      <c r="E21" s="9">
        <f>SUM('Start-Up Reimb Request #1:Start-Up Reimb Request #6'!F62)</f>
        <v>0</v>
      </c>
      <c r="F21" s="9">
        <f>SUM('Start-Up Reimb Request #1:Start-Up Reimb Request #6'!G62)</f>
        <v>0</v>
      </c>
      <c r="G21" s="22"/>
    </row>
    <row r="22" spans="1:7" x14ac:dyDescent="0.25">
      <c r="A22" s="10" t="s">
        <v>74</v>
      </c>
      <c r="B22" s="9">
        <f>SUM('Start-Up Reimb Request #1:Start-Up Reimb Request #6'!C63)</f>
        <v>0</v>
      </c>
      <c r="C22" s="9">
        <f>SUM('Start-Up Reimb Request #1:Start-Up Reimb Request #6'!D63)</f>
        <v>0</v>
      </c>
      <c r="D22" s="9">
        <f>SUM('Start-Up Reimb Request #1:Start-Up Reimb Request #6'!E63)</f>
        <v>0</v>
      </c>
      <c r="E22" s="9">
        <f>SUM('Start-Up Reimb Request #1:Start-Up Reimb Request #6'!F63)</f>
        <v>0</v>
      </c>
      <c r="F22" s="9">
        <f>SUM('Start-Up Reimb Request #1:Start-Up Reimb Request #6'!G63)</f>
        <v>0</v>
      </c>
      <c r="G22" s="22"/>
    </row>
    <row r="23" spans="1:7" ht="17.25" x14ac:dyDescent="0.3">
      <c r="A23" s="26" t="s">
        <v>18</v>
      </c>
      <c r="B23" s="30" t="s">
        <v>24</v>
      </c>
      <c r="C23" s="9"/>
      <c r="D23" s="9"/>
      <c r="E23" s="9"/>
      <c r="F23" s="9"/>
      <c r="G23" s="22"/>
    </row>
    <row r="24" spans="1:7" x14ac:dyDescent="0.25">
      <c r="A24" s="10" t="s">
        <v>29</v>
      </c>
      <c r="B24" s="9">
        <f>SUM('Start-Up Reimb Request #1:Start-Up Reimb Request #6'!C70:C85)</f>
        <v>0</v>
      </c>
      <c r="C24" s="9">
        <f>SUM('Start-Up Reimb Request #1:Start-Up Reimb Request #6'!D70:D85)</f>
        <v>0</v>
      </c>
      <c r="D24" s="9">
        <f>SUM('Start-Up Reimb Request #1:Start-Up Reimb Request #6'!E70:E85)</f>
        <v>0</v>
      </c>
      <c r="E24" s="9">
        <f>SUM('Start-Up Reimb Request #1:Start-Up Reimb Request #6'!F70:F85)</f>
        <v>0</v>
      </c>
      <c r="F24" s="9">
        <f>SUM('Start-Up Reimb Request #1:Start-Up Reimb Request #6'!G70:G85)</f>
        <v>0</v>
      </c>
      <c r="G24" s="22"/>
    </row>
    <row r="25" spans="1:7" x14ac:dyDescent="0.25">
      <c r="A25" s="10" t="s">
        <v>30</v>
      </c>
      <c r="B25" s="9">
        <f>SUM('Start-Up Reimb Request #1:Start-Up Reimb Request #6'!C86:C90)</f>
        <v>0</v>
      </c>
      <c r="C25" s="9">
        <f>SUM('Start-Up Reimb Request #1:Start-Up Reimb Request #6'!D86:D90)</f>
        <v>0</v>
      </c>
      <c r="D25" s="9">
        <f>SUM('Start-Up Reimb Request #1:Start-Up Reimb Request #6'!E86:E90)</f>
        <v>0</v>
      </c>
      <c r="E25" s="9">
        <f>SUM('Start-Up Reimb Request #1:Start-Up Reimb Request #6'!F86:F90)</f>
        <v>0</v>
      </c>
      <c r="F25" s="9">
        <f>SUM('Start-Up Reimb Request #1:Start-Up Reimb Request #6'!G86:G90)</f>
        <v>0</v>
      </c>
      <c r="G25" s="22"/>
    </row>
    <row r="26" spans="1:7" ht="18.75" x14ac:dyDescent="0.3">
      <c r="A26" s="4" t="s">
        <v>75</v>
      </c>
      <c r="B26" s="12">
        <f>SUM(B10:B25)</f>
        <v>0</v>
      </c>
      <c r="C26" s="12">
        <f>SUM(C10:C25)</f>
        <v>0</v>
      </c>
      <c r="D26" s="12">
        <f>SUM(D10:D25)</f>
        <v>0</v>
      </c>
      <c r="E26" s="12">
        <f>SUM(E10:E25)</f>
        <v>0</v>
      </c>
      <c r="F26" s="12">
        <f>SUM(F10:F25)</f>
        <v>0</v>
      </c>
      <c r="G26" s="23"/>
    </row>
    <row r="27" spans="1:7" ht="18.75" x14ac:dyDescent="0.3">
      <c r="A27" s="4" t="s">
        <v>31</v>
      </c>
      <c r="B27" s="8"/>
      <c r="C27" s="12">
        <f>+'Start-Up Reimb Request #1'!D92</f>
        <v>0</v>
      </c>
      <c r="D27" s="12">
        <f>+'Start-Up Reimb Request #1'!E92</f>
        <v>0</v>
      </c>
      <c r="E27" s="12">
        <f>+'Start-Up Reimb Request #1'!F92</f>
        <v>0</v>
      </c>
      <c r="F27" s="12">
        <f>+'Start-Up Reimb Request #1'!G92</f>
        <v>0</v>
      </c>
      <c r="G27" s="24"/>
    </row>
    <row r="28" spans="1:7" ht="18.75" x14ac:dyDescent="0.3">
      <c r="A28" s="31" t="s">
        <v>33</v>
      </c>
      <c r="B28" s="8"/>
      <c r="C28" s="12">
        <f>+C27-C26</f>
        <v>0</v>
      </c>
      <c r="D28" s="12">
        <f>+D27-D26</f>
        <v>0</v>
      </c>
      <c r="E28" s="12">
        <f>+E27-E26</f>
        <v>0</v>
      </c>
      <c r="F28" s="12">
        <f>+F27-F26</f>
        <v>0</v>
      </c>
      <c r="G28" s="24"/>
    </row>
    <row r="29" spans="1:7" x14ac:dyDescent="0.25">
      <c r="A29" s="13"/>
      <c r="B29" s="13"/>
      <c r="C29" s="14"/>
      <c r="D29" s="14"/>
      <c r="E29" s="29"/>
      <c r="F29" s="14"/>
      <c r="G29" s="14"/>
    </row>
    <row r="30" spans="1:7" x14ac:dyDescent="0.25">
      <c r="A30" s="14"/>
      <c r="B30" s="14"/>
      <c r="C30" s="14"/>
      <c r="D30" s="14"/>
      <c r="E30" s="28"/>
      <c r="F30" s="14"/>
      <c r="G30" s="14"/>
    </row>
    <row r="31" spans="1:7" x14ac:dyDescent="0.25">
      <c r="A31" s="14"/>
      <c r="B31" s="14"/>
      <c r="C31" s="14"/>
      <c r="D31" s="14"/>
      <c r="E31" s="28"/>
      <c r="F31" s="14"/>
      <c r="G31" s="14"/>
    </row>
    <row r="32" spans="1:7" x14ac:dyDescent="0.25">
      <c r="A32" s="14"/>
      <c r="B32" s="14"/>
      <c r="C32" s="14"/>
      <c r="D32" s="14"/>
      <c r="E32" s="14"/>
      <c r="F32" s="14"/>
      <c r="G32" s="14"/>
    </row>
    <row r="33" spans="1:7" x14ac:dyDescent="0.25">
      <c r="A33" s="14"/>
      <c r="B33" s="14"/>
      <c r="C33" s="14"/>
      <c r="D33" s="14"/>
      <c r="E33" s="14"/>
      <c r="F33" s="14"/>
      <c r="G33" s="14"/>
    </row>
    <row r="34" spans="1:7" x14ac:dyDescent="0.25">
      <c r="A34" s="14"/>
      <c r="B34" s="14"/>
      <c r="C34" s="14"/>
      <c r="D34" s="14"/>
      <c r="E34" s="14"/>
      <c r="F34" s="14"/>
      <c r="G34" s="14"/>
    </row>
    <row r="35" spans="1:7" x14ac:dyDescent="0.25">
      <c r="A35" s="14"/>
      <c r="B35" s="14"/>
      <c r="C35" s="14"/>
      <c r="D35" s="14"/>
      <c r="E35" s="14"/>
      <c r="F35" s="14"/>
      <c r="G35" s="14"/>
    </row>
    <row r="36" spans="1:7" x14ac:dyDescent="0.25">
      <c r="A36" s="14"/>
      <c r="B36" s="14"/>
      <c r="C36" s="14"/>
      <c r="D36" s="14"/>
      <c r="E36" s="14"/>
      <c r="F36" s="14"/>
      <c r="G36" s="14"/>
    </row>
    <row r="37" spans="1:7" x14ac:dyDescent="0.25">
      <c r="A37" s="14"/>
      <c r="B37" s="14"/>
      <c r="C37" s="14"/>
      <c r="D37" s="14"/>
      <c r="E37" s="14"/>
      <c r="F37" s="14"/>
      <c r="G37" s="14"/>
    </row>
    <row r="38" spans="1:7" x14ac:dyDescent="0.25">
      <c r="A38" s="14"/>
      <c r="B38" s="14"/>
      <c r="C38" s="14"/>
      <c r="D38" s="14"/>
      <c r="E38" s="14"/>
      <c r="F38" s="14"/>
      <c r="G38" s="14"/>
    </row>
    <row r="39" spans="1:7" x14ac:dyDescent="0.25">
      <c r="A39" s="14"/>
      <c r="B39" s="14"/>
      <c r="C39" s="14"/>
      <c r="D39" s="14"/>
      <c r="E39" s="14"/>
      <c r="F39" s="14"/>
      <c r="G39" s="14"/>
    </row>
    <row r="40" spans="1:7" x14ac:dyDescent="0.25">
      <c r="A40" s="14"/>
      <c r="B40" s="14"/>
      <c r="C40" s="14"/>
      <c r="D40" s="14"/>
      <c r="E40" s="14"/>
      <c r="F40" s="14"/>
      <c r="G40" s="14"/>
    </row>
    <row r="41" spans="1:7" x14ac:dyDescent="0.25">
      <c r="A41" s="14"/>
      <c r="B41" s="14"/>
      <c r="C41" s="14"/>
      <c r="D41" s="14"/>
      <c r="E41" s="14"/>
      <c r="F41" s="14"/>
      <c r="G41" s="14"/>
    </row>
    <row r="42" spans="1:7" x14ac:dyDescent="0.25">
      <c r="A42" s="14"/>
      <c r="B42" s="14"/>
      <c r="C42" s="14"/>
      <c r="D42" s="14"/>
      <c r="E42" s="14"/>
      <c r="F42" s="14"/>
      <c r="G42" s="14"/>
    </row>
    <row r="43" spans="1:7" x14ac:dyDescent="0.25">
      <c r="A43" s="13"/>
      <c r="B43" s="13"/>
      <c r="C43" s="14"/>
      <c r="D43" s="14"/>
      <c r="E43" s="14"/>
      <c r="F43" s="14"/>
      <c r="G43" s="14"/>
    </row>
    <row r="44" spans="1:7" x14ac:dyDescent="0.25">
      <c r="A44" s="13"/>
      <c r="B44" s="13"/>
      <c r="C44" s="14"/>
      <c r="D44" s="14"/>
      <c r="E44" s="14"/>
      <c r="F44" s="14"/>
      <c r="G44" s="14"/>
    </row>
    <row r="45" spans="1:7" x14ac:dyDescent="0.25">
      <c r="A45" s="13"/>
      <c r="B45" s="13"/>
      <c r="C45" s="14"/>
      <c r="D45" s="14"/>
      <c r="E45" s="14"/>
      <c r="F45" s="14"/>
      <c r="G45" s="14"/>
    </row>
    <row r="46" spans="1:7" x14ac:dyDescent="0.25">
      <c r="A46" s="13"/>
      <c r="B46" s="13"/>
      <c r="C46" s="14"/>
      <c r="D46" s="14"/>
      <c r="E46" s="14"/>
      <c r="F46" s="14"/>
      <c r="G46" s="14"/>
    </row>
    <row r="47" spans="1:7" x14ac:dyDescent="0.25">
      <c r="A47" s="13"/>
      <c r="B47" s="13"/>
      <c r="C47" s="14"/>
      <c r="D47" s="14"/>
      <c r="E47" s="14"/>
      <c r="F47" s="14"/>
      <c r="G47" s="14"/>
    </row>
    <row r="48" spans="1:7" x14ac:dyDescent="0.25">
      <c r="A48" s="13"/>
      <c r="B48" s="13"/>
      <c r="C48" s="14"/>
      <c r="D48" s="14"/>
      <c r="E48" s="14"/>
      <c r="F48" s="14"/>
      <c r="G48" s="14"/>
    </row>
    <row r="49" spans="1:7" x14ac:dyDescent="0.25">
      <c r="A49" s="13"/>
      <c r="B49" s="13"/>
      <c r="C49" s="14"/>
      <c r="D49" s="14"/>
      <c r="E49" s="14"/>
      <c r="F49" s="14"/>
      <c r="G49" s="14"/>
    </row>
    <row r="50" spans="1:7" x14ac:dyDescent="0.25">
      <c r="A50" s="13"/>
      <c r="B50" s="13"/>
      <c r="C50" s="14"/>
      <c r="D50" s="14"/>
      <c r="E50" s="14"/>
      <c r="F50" s="14"/>
      <c r="G50" s="14"/>
    </row>
    <row r="51" spans="1:7" x14ac:dyDescent="0.25">
      <c r="A51" s="13"/>
      <c r="B51" s="13"/>
      <c r="C51" s="14"/>
      <c r="D51" s="14"/>
      <c r="E51" s="14"/>
      <c r="F51" s="14"/>
      <c r="G51" s="14"/>
    </row>
    <row r="52" spans="1:7" x14ac:dyDescent="0.25">
      <c r="A52" s="15"/>
      <c r="B52" s="15"/>
      <c r="C52" s="16"/>
      <c r="D52" s="16"/>
      <c r="E52" s="16"/>
      <c r="F52" s="16"/>
      <c r="G52" s="16"/>
    </row>
    <row r="53" spans="1:7" x14ac:dyDescent="0.25">
      <c r="A53" s="13"/>
      <c r="B53" s="13"/>
      <c r="C53" s="16"/>
      <c r="D53" s="16"/>
      <c r="E53" s="16"/>
      <c r="F53" s="16"/>
      <c r="G53" s="16"/>
    </row>
    <row r="54" spans="1:7" x14ac:dyDescent="0.25">
      <c r="A54" s="15"/>
      <c r="B54" s="15"/>
      <c r="C54" s="14"/>
      <c r="D54" s="14"/>
      <c r="E54" s="14"/>
      <c r="F54" s="14"/>
      <c r="G54" s="14"/>
    </row>
    <row r="55" spans="1:7" x14ac:dyDescent="0.25">
      <c r="A55" s="13"/>
      <c r="B55" s="13"/>
      <c r="C55" s="16"/>
      <c r="D55" s="16"/>
      <c r="E55" s="16"/>
      <c r="F55" s="16"/>
      <c r="G55" s="16"/>
    </row>
    <row r="56" spans="1:7" x14ac:dyDescent="0.25">
      <c r="A56" s="13"/>
      <c r="B56" s="13"/>
      <c r="C56" s="17"/>
      <c r="D56" s="17"/>
      <c r="E56" s="17"/>
      <c r="F56" s="17"/>
      <c r="G56" s="14"/>
    </row>
    <row r="57" spans="1:7" x14ac:dyDescent="0.25">
      <c r="C57" s="18"/>
      <c r="D57" s="18"/>
      <c r="E57" s="18"/>
      <c r="F57" s="18"/>
      <c r="G57" s="19"/>
    </row>
    <row r="59" spans="1:7" x14ac:dyDescent="0.25">
      <c r="C59" s="18"/>
      <c r="D59" s="18"/>
      <c r="E59" s="18"/>
      <c r="F59" s="18"/>
    </row>
  </sheetData>
  <sheetProtection algorithmName="SHA-512" hashValue="RYpB0rRdC/plkWdP22Q5h3to5bZPx7804Jj+bbcphw7emaZTHJLpd7rJt1CAy0G6jlOqqQizNaLbEV9wW0Yu0w==" saltValue="gvBBmG7Svt/Ym/40nu8hfQ==" spinCount="100000" sheet="1" objects="1" scenarios="1" selectLockedCells="1"/>
  <mergeCells count="5">
    <mergeCell ref="B4:C4"/>
    <mergeCell ref="B5:C5"/>
    <mergeCell ref="B6:C6"/>
    <mergeCell ref="B7:C7"/>
    <mergeCell ref="A3:F3"/>
  </mergeCells>
  <pageMargins left="0.25" right="0.25" top="0.5" bottom="0.5" header="0.5" footer="0.5"/>
  <pageSetup scale="47" fitToHeight="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6"/>
  <sheetViews>
    <sheetView workbookViewId="0"/>
  </sheetViews>
  <sheetFormatPr defaultRowHeight="12.75" x14ac:dyDescent="0.2"/>
  <sheetData>
    <row r="1" spans="1:1" x14ac:dyDescent="0.2">
      <c r="A1" t="s">
        <v>37</v>
      </c>
    </row>
    <row r="2" spans="1:1" x14ac:dyDescent="0.2">
      <c r="A2" t="s">
        <v>38</v>
      </c>
    </row>
    <row r="3" spans="1:1" x14ac:dyDescent="0.2">
      <c r="A3" t="s">
        <v>39</v>
      </c>
    </row>
    <row r="4" spans="1:1" x14ac:dyDescent="0.2">
      <c r="A4" t="s">
        <v>40</v>
      </c>
    </row>
    <row r="5" spans="1:1" x14ac:dyDescent="0.2">
      <c r="A5" t="s">
        <v>41</v>
      </c>
    </row>
    <row r="6" spans="1:1" x14ac:dyDescent="0.2">
      <c r="A6" t="s">
        <v>42</v>
      </c>
    </row>
    <row r="7" spans="1:1" x14ac:dyDescent="0.2">
      <c r="A7" t="s">
        <v>43</v>
      </c>
    </row>
    <row r="8" spans="1:1" x14ac:dyDescent="0.2">
      <c r="A8" t="s">
        <v>44</v>
      </c>
    </row>
    <row r="9" spans="1:1" x14ac:dyDescent="0.2">
      <c r="A9" t="s">
        <v>45</v>
      </c>
    </row>
    <row r="10" spans="1:1" x14ac:dyDescent="0.2">
      <c r="A10" t="s">
        <v>46</v>
      </c>
    </row>
    <row r="11" spans="1:1" x14ac:dyDescent="0.2">
      <c r="A11" t="s">
        <v>47</v>
      </c>
    </row>
    <row r="12" spans="1:1" x14ac:dyDescent="0.2">
      <c r="A12" t="s">
        <v>48</v>
      </c>
    </row>
    <row r="13" spans="1:1" x14ac:dyDescent="0.2">
      <c r="A13" t="s">
        <v>49</v>
      </c>
    </row>
    <row r="14" spans="1:1" x14ac:dyDescent="0.2">
      <c r="A14" t="s">
        <v>50</v>
      </c>
    </row>
    <row r="15" spans="1:1" x14ac:dyDescent="0.2">
      <c r="A15" t="s">
        <v>51</v>
      </c>
    </row>
    <row r="16" spans="1:1" x14ac:dyDescent="0.2">
      <c r="A16" t="s">
        <v>52</v>
      </c>
    </row>
    <row r="17" spans="1:1" x14ac:dyDescent="0.2">
      <c r="A17" t="s">
        <v>53</v>
      </c>
    </row>
    <row r="18" spans="1:1" x14ac:dyDescent="0.2">
      <c r="A18" t="s">
        <v>54</v>
      </c>
    </row>
    <row r="19" spans="1:1" x14ac:dyDescent="0.2">
      <c r="A19" t="s">
        <v>55</v>
      </c>
    </row>
    <row r="20" spans="1:1" x14ac:dyDescent="0.2">
      <c r="A20" t="s">
        <v>56</v>
      </c>
    </row>
    <row r="21" spans="1:1" x14ac:dyDescent="0.2">
      <c r="A21" t="s">
        <v>57</v>
      </c>
    </row>
    <row r="22" spans="1:1" x14ac:dyDescent="0.2">
      <c r="A22" t="s">
        <v>58</v>
      </c>
    </row>
    <row r="23" spans="1:1" x14ac:dyDescent="0.2">
      <c r="A23" t="s">
        <v>59</v>
      </c>
    </row>
    <row r="24" spans="1:1" x14ac:dyDescent="0.2">
      <c r="A24" t="s">
        <v>60</v>
      </c>
    </row>
    <row r="25" spans="1:1" x14ac:dyDescent="0.2">
      <c r="A25" t="s">
        <v>61</v>
      </c>
    </row>
    <row r="26" spans="1:1" x14ac:dyDescent="0.2">
      <c r="A26" t="s">
        <v>62</v>
      </c>
    </row>
    <row r="27" spans="1:1" x14ac:dyDescent="0.2">
      <c r="A27" t="s">
        <v>63</v>
      </c>
    </row>
    <row r="28" spans="1:1" x14ac:dyDescent="0.2">
      <c r="A28" t="s">
        <v>64</v>
      </c>
    </row>
    <row r="29" spans="1:1" x14ac:dyDescent="0.2">
      <c r="A29" t="s">
        <v>65</v>
      </c>
    </row>
    <row r="30" spans="1:1" x14ac:dyDescent="0.2">
      <c r="A30" t="s">
        <v>66</v>
      </c>
    </row>
    <row r="31" spans="1:1" x14ac:dyDescent="0.2">
      <c r="A31" t="s">
        <v>67</v>
      </c>
    </row>
    <row r="32" spans="1:1" x14ac:dyDescent="0.2">
      <c r="A32" t="s">
        <v>68</v>
      </c>
    </row>
    <row r="33" spans="1:1" x14ac:dyDescent="0.2">
      <c r="A33" t="s">
        <v>69</v>
      </c>
    </row>
    <row r="34" spans="1:1" x14ac:dyDescent="0.2">
      <c r="A34" t="s">
        <v>70</v>
      </c>
    </row>
    <row r="35" spans="1:1" x14ac:dyDescent="0.2">
      <c r="A35" t="s">
        <v>71</v>
      </c>
    </row>
    <row r="36" spans="1:1" x14ac:dyDescent="0.2">
      <c r="A36" t="s">
        <v>72</v>
      </c>
    </row>
  </sheetData>
  <sheetProtection algorithmName="SHA-512" hashValue="Y12YmrvFiksynXimb8H30y1y0820zke/nzHmLh9ZPzxpwG7WCCkRyRm6vo1I645Dnje3fdlth5reOfVdcpB7Rw==" saltValue="3hPd93t2LlUe1/Fp7KQjuA==" spinCount="100000" sheet="1" objects="1" scenarios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2"/>
  <sheetViews>
    <sheetView workbookViewId="0">
      <selection activeCell="C2" sqref="C2"/>
    </sheetView>
  </sheetViews>
  <sheetFormatPr defaultRowHeight="12.75" x14ac:dyDescent="0.2"/>
  <cols>
    <col min="1" max="1" width="13.5703125" bestFit="1" customWidth="1"/>
  </cols>
  <sheetData>
    <row r="1" spans="1:3" x14ac:dyDescent="0.2">
      <c r="A1" s="1" t="s">
        <v>2</v>
      </c>
      <c r="B1">
        <v>0.24</v>
      </c>
    </row>
    <row r="2" spans="1:3" x14ac:dyDescent="0.2">
      <c r="A2" s="1" t="s">
        <v>6</v>
      </c>
      <c r="B2">
        <v>0.2</v>
      </c>
      <c r="C2" s="35"/>
    </row>
    <row r="3" spans="1:3" x14ac:dyDescent="0.2">
      <c r="A3" s="1" t="s">
        <v>1</v>
      </c>
      <c r="B3">
        <v>0.5</v>
      </c>
      <c r="C3">
        <v>0.33</v>
      </c>
    </row>
    <row r="4" spans="1:3" x14ac:dyDescent="0.2">
      <c r="A4" s="1" t="s">
        <v>7</v>
      </c>
      <c r="B4">
        <v>0.5</v>
      </c>
    </row>
    <row r="5" spans="1:3" x14ac:dyDescent="0.2">
      <c r="A5" s="1" t="s">
        <v>9</v>
      </c>
      <c r="B5">
        <v>0</v>
      </c>
    </row>
    <row r="8" spans="1:3" x14ac:dyDescent="0.2">
      <c r="A8">
        <v>16</v>
      </c>
    </row>
    <row r="9" spans="1:3" x14ac:dyDescent="0.2">
      <c r="A9">
        <v>17</v>
      </c>
    </row>
    <row r="10" spans="1:3" x14ac:dyDescent="0.2">
      <c r="A10">
        <v>18</v>
      </c>
    </row>
    <row r="11" spans="1:3" x14ac:dyDescent="0.2">
      <c r="A11">
        <v>19</v>
      </c>
    </row>
    <row r="12" spans="1:3" x14ac:dyDescent="0.2">
      <c r="A12">
        <v>20</v>
      </c>
    </row>
    <row r="13" spans="1:3" x14ac:dyDescent="0.2">
      <c r="A13">
        <v>21</v>
      </c>
    </row>
    <row r="14" spans="1:3" x14ac:dyDescent="0.2">
      <c r="A14">
        <v>22</v>
      </c>
    </row>
    <row r="15" spans="1:3" x14ac:dyDescent="0.2">
      <c r="A15">
        <v>23</v>
      </c>
    </row>
    <row r="16" spans="1:3" x14ac:dyDescent="0.2">
      <c r="A16">
        <v>24</v>
      </c>
    </row>
    <row r="17" spans="1:1" x14ac:dyDescent="0.2">
      <c r="A17">
        <v>25</v>
      </c>
    </row>
    <row r="18" spans="1:1" x14ac:dyDescent="0.2">
      <c r="A18">
        <v>26</v>
      </c>
    </row>
    <row r="19" spans="1:1" x14ac:dyDescent="0.2">
      <c r="A19">
        <v>27</v>
      </c>
    </row>
    <row r="20" spans="1:1" x14ac:dyDescent="0.2">
      <c r="A20">
        <v>28</v>
      </c>
    </row>
    <row r="21" spans="1:1" x14ac:dyDescent="0.2">
      <c r="A21">
        <v>29</v>
      </c>
    </row>
    <row r="22" spans="1:1" x14ac:dyDescent="0.2">
      <c r="A22">
        <v>30</v>
      </c>
    </row>
    <row r="23" spans="1:1" x14ac:dyDescent="0.2">
      <c r="A23">
        <v>31</v>
      </c>
    </row>
    <row r="24" spans="1:1" x14ac:dyDescent="0.2">
      <c r="A24">
        <v>32</v>
      </c>
    </row>
    <row r="25" spans="1:1" x14ac:dyDescent="0.2">
      <c r="A25">
        <v>33</v>
      </c>
    </row>
    <row r="26" spans="1:1" x14ac:dyDescent="0.2">
      <c r="A26">
        <v>34</v>
      </c>
    </row>
    <row r="27" spans="1:1" x14ac:dyDescent="0.2">
      <c r="A27">
        <v>35</v>
      </c>
    </row>
    <row r="28" spans="1:1" x14ac:dyDescent="0.2">
      <c r="A28">
        <v>36</v>
      </c>
    </row>
    <row r="29" spans="1:1" x14ac:dyDescent="0.2">
      <c r="A29">
        <v>37</v>
      </c>
    </row>
    <row r="30" spans="1:1" x14ac:dyDescent="0.2">
      <c r="A30">
        <v>38</v>
      </c>
    </row>
    <row r="31" spans="1:1" x14ac:dyDescent="0.2">
      <c r="A31">
        <v>39</v>
      </c>
    </row>
    <row r="32" spans="1:1" x14ac:dyDescent="0.2">
      <c r="A32">
        <v>40</v>
      </c>
    </row>
    <row r="33" spans="1:1" x14ac:dyDescent="0.2">
      <c r="A33">
        <v>41</v>
      </c>
    </row>
    <row r="34" spans="1:1" x14ac:dyDescent="0.2">
      <c r="A34">
        <v>42</v>
      </c>
    </row>
    <row r="35" spans="1:1" x14ac:dyDescent="0.2">
      <c r="A35">
        <v>43</v>
      </c>
    </row>
    <row r="36" spans="1:1" x14ac:dyDescent="0.2">
      <c r="A36">
        <v>44</v>
      </c>
    </row>
    <row r="37" spans="1:1" x14ac:dyDescent="0.2">
      <c r="A37">
        <v>45</v>
      </c>
    </row>
    <row r="38" spans="1:1" x14ac:dyDescent="0.2">
      <c r="A38">
        <v>46</v>
      </c>
    </row>
    <row r="39" spans="1:1" x14ac:dyDescent="0.2">
      <c r="A39">
        <v>47</v>
      </c>
    </row>
    <row r="40" spans="1:1" x14ac:dyDescent="0.2">
      <c r="A40">
        <v>48</v>
      </c>
    </row>
    <row r="41" spans="1:1" x14ac:dyDescent="0.2">
      <c r="A41">
        <v>49</v>
      </c>
    </row>
    <row r="42" spans="1:1" x14ac:dyDescent="0.2">
      <c r="A42">
        <v>50</v>
      </c>
    </row>
  </sheetData>
  <sheetProtection algorithmName="SHA-512" hashValue="kW5NF0AKFSgLOfigc1+35MnCdGUOnoi72BXOKLoXzHXdv77+zqNS8Vdzz44ECRFjsJ4Udi7hR8pyBgWwFpkLow==" saltValue="kMdx6Q7rWvxOX0ktD6C35Q==" spinCount="100000" sheet="1" objects="1" scenarios="1" selectLockedCells="1"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9</vt:i4>
      </vt:variant>
    </vt:vector>
  </HeadingPairs>
  <TitlesOfParts>
    <vt:vector size="18" baseType="lpstr">
      <vt:lpstr>Start-Up Reimb Request #1</vt:lpstr>
      <vt:lpstr>Start-Up Reimb Request #2</vt:lpstr>
      <vt:lpstr>Start-Up Reimb Request #3</vt:lpstr>
      <vt:lpstr>Start-Up Reimb Request #4</vt:lpstr>
      <vt:lpstr>Start-Up Reimb Request #5</vt:lpstr>
      <vt:lpstr>Start-Up Reimb Request #6</vt:lpstr>
      <vt:lpstr>Start-Up Reimb TOTAL</vt:lpstr>
      <vt:lpstr>ReimbYr</vt:lpstr>
      <vt:lpstr>Calcs</vt:lpstr>
      <vt:lpstr>FY</vt:lpstr>
      <vt:lpstr>'Start-Up Reimb Request #1'!Print_Area</vt:lpstr>
      <vt:lpstr>'Start-Up Reimb Request #2'!Print_Area</vt:lpstr>
      <vt:lpstr>'Start-Up Reimb Request #3'!Print_Area</vt:lpstr>
      <vt:lpstr>'Start-Up Reimb Request #4'!Print_Area</vt:lpstr>
      <vt:lpstr>'Start-Up Reimb Request #5'!Print_Area</vt:lpstr>
      <vt:lpstr>'Start-Up Reimb Request #6'!Print_Area</vt:lpstr>
      <vt:lpstr>'Start-Up Reimb TOTAL'!Print_Area</vt:lpstr>
      <vt:lpstr>ReimbFY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temp</dc:creator>
  <cp:lastModifiedBy>ArecAdmin</cp:lastModifiedBy>
  <cp:lastPrinted>2015-08-31T19:48:29Z</cp:lastPrinted>
  <dcterms:created xsi:type="dcterms:W3CDTF">2011-01-03T19:37:37Z</dcterms:created>
  <dcterms:modified xsi:type="dcterms:W3CDTF">2016-11-17T21:18:37Z</dcterms:modified>
</cp:coreProperties>
</file>